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florida-my.sharepoint.com/personal/kviera_ufl_edu/Documents/Desktop/Proposal Templates/"/>
    </mc:Choice>
  </mc:AlternateContent>
  <xr:revisionPtr revIDLastSave="348" documentId="8_{BD74D1EE-57E7-44FD-A80B-439FEE1F2717}" xr6:coauthVersionLast="47" xr6:coauthVersionMax="47" xr10:uidLastSave="{D2BB1DF8-782E-478C-B2A3-0C0DCAE600BD}"/>
  <bookViews>
    <workbookView xWindow="-28920" yWindow="-120" windowWidth="29040" windowHeight="15840" xr2:uid="{00000000-000D-0000-FFFF-FFFF00000000}"/>
  </bookViews>
  <sheets>
    <sheet name="UF Budget" sheetId="1" r:id="rId1"/>
    <sheet name="Subaward 1" sheetId="5" r:id="rId2"/>
    <sheet name="Subaward 2" sheetId="4" r:id="rId3"/>
    <sheet name="UF Fringe and GA Cost"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4" l="1"/>
  <c r="F36" i="4"/>
  <c r="E36" i="4"/>
  <c r="D36" i="4"/>
  <c r="C36" i="4"/>
  <c r="B36" i="4"/>
  <c r="G35" i="4"/>
  <c r="F34" i="4"/>
  <c r="F37" i="4" s="1"/>
  <c r="G32" i="4"/>
  <c r="G31" i="4"/>
  <c r="G30" i="4"/>
  <c r="G29" i="4"/>
  <c r="G27" i="4"/>
  <c r="G26" i="4"/>
  <c r="G25" i="4"/>
  <c r="G24" i="4"/>
  <c r="G23" i="4"/>
  <c r="G22" i="4"/>
  <c r="G21" i="4"/>
  <c r="G20" i="4"/>
  <c r="F19" i="4"/>
  <c r="E19" i="4"/>
  <c r="D19" i="4"/>
  <c r="C19" i="4"/>
  <c r="B19" i="4"/>
  <c r="G19" i="4" s="1"/>
  <c r="G18" i="4"/>
  <c r="G17" i="4"/>
  <c r="G16" i="4"/>
  <c r="G15" i="4"/>
  <c r="G14" i="4"/>
  <c r="G13" i="4"/>
  <c r="G12" i="4"/>
  <c r="G11" i="4"/>
  <c r="G10" i="4"/>
  <c r="G9" i="4"/>
  <c r="F8" i="4"/>
  <c r="E8" i="4"/>
  <c r="E34" i="4" s="1"/>
  <c r="E37" i="4" s="1"/>
  <c r="D8" i="4"/>
  <c r="D34" i="4" s="1"/>
  <c r="D37" i="4" s="1"/>
  <c r="C8" i="4"/>
  <c r="C34" i="4" s="1"/>
  <c r="C37" i="4" s="1"/>
  <c r="B8" i="4"/>
  <c r="G8" i="4" s="1"/>
  <c r="B5" i="1"/>
  <c r="B4" i="5"/>
  <c r="C34" i="5"/>
  <c r="G37" i="5"/>
  <c r="G36" i="5"/>
  <c r="G35" i="5"/>
  <c r="G34" i="5"/>
  <c r="B37" i="5"/>
  <c r="B36" i="5"/>
  <c r="B34" i="5"/>
  <c r="B40" i="1"/>
  <c r="C40" i="1"/>
  <c r="D40" i="1"/>
  <c r="E40" i="1"/>
  <c r="F40" i="1"/>
  <c r="B39" i="1"/>
  <c r="B19" i="1"/>
  <c r="G32" i="1"/>
  <c r="G30" i="1"/>
  <c r="B38" i="6"/>
  <c r="B40" i="6" s="1"/>
  <c r="B32" i="6"/>
  <c r="B34" i="6" s="1"/>
  <c r="F27" i="6"/>
  <c r="D27" i="6"/>
  <c r="F26" i="6"/>
  <c r="D26" i="6"/>
  <c r="F25" i="6"/>
  <c r="D25" i="6"/>
  <c r="D36" i="5"/>
  <c r="C36" i="5"/>
  <c r="G32" i="5"/>
  <c r="G31" i="5"/>
  <c r="G30" i="5"/>
  <c r="G29" i="5"/>
  <c r="G27" i="5"/>
  <c r="G26" i="5"/>
  <c r="G25" i="5"/>
  <c r="G24" i="5"/>
  <c r="G23" i="5"/>
  <c r="G22" i="5"/>
  <c r="G21" i="5"/>
  <c r="G20" i="5"/>
  <c r="F19" i="5"/>
  <c r="G19" i="5" s="1"/>
  <c r="E19" i="5"/>
  <c r="D19" i="5"/>
  <c r="C19" i="5"/>
  <c r="B19" i="5"/>
  <c r="G18" i="5"/>
  <c r="G17" i="5"/>
  <c r="G16" i="5"/>
  <c r="G15" i="5"/>
  <c r="G14" i="5"/>
  <c r="G13" i="5"/>
  <c r="G12" i="5"/>
  <c r="G11" i="5"/>
  <c r="G10" i="5"/>
  <c r="G9" i="5"/>
  <c r="F8" i="5"/>
  <c r="E8" i="5"/>
  <c r="E34" i="5" s="1"/>
  <c r="D8" i="5"/>
  <c r="D34" i="5" s="1"/>
  <c r="C8" i="5"/>
  <c r="B8" i="5"/>
  <c r="G23" i="1"/>
  <c r="G31" i="1"/>
  <c r="G33" i="1"/>
  <c r="G34" i="1"/>
  <c r="G35" i="1"/>
  <c r="G36" i="1"/>
  <c r="G37" i="1"/>
  <c r="G29" i="1"/>
  <c r="G21" i="1"/>
  <c r="G22" i="1"/>
  <c r="G24" i="1"/>
  <c r="G25" i="1"/>
  <c r="G26" i="1"/>
  <c r="G27" i="1"/>
  <c r="G20" i="1"/>
  <c r="C19" i="1"/>
  <c r="D19" i="1"/>
  <c r="E19" i="1"/>
  <c r="F19" i="1"/>
  <c r="B8" i="1"/>
  <c r="G10" i="1"/>
  <c r="G11" i="1"/>
  <c r="G12" i="1"/>
  <c r="G13" i="1"/>
  <c r="G14" i="1"/>
  <c r="G15" i="1"/>
  <c r="G16" i="1"/>
  <c r="G17" i="1"/>
  <c r="G18" i="1"/>
  <c r="G9" i="1"/>
  <c r="C8" i="1"/>
  <c r="D8" i="1"/>
  <c r="E8" i="1"/>
  <c r="F8" i="1"/>
  <c r="B34" i="4" l="1"/>
  <c r="F39" i="1"/>
  <c r="E41" i="1"/>
  <c r="D39" i="1"/>
  <c r="C39" i="1"/>
  <c r="G19" i="1"/>
  <c r="F41" i="1"/>
  <c r="F42" i="1" s="1"/>
  <c r="E39" i="1"/>
  <c r="B41" i="1"/>
  <c r="D41" i="1"/>
  <c r="C41" i="1"/>
  <c r="F34" i="5"/>
  <c r="E36" i="5"/>
  <c r="E37" i="5" s="1"/>
  <c r="D37" i="5"/>
  <c r="C37" i="5"/>
  <c r="F36" i="5"/>
  <c r="G8" i="5"/>
  <c r="G8" i="1"/>
  <c r="G34" i="4" l="1"/>
  <c r="B37" i="4"/>
  <c r="G37" i="4" s="1"/>
  <c r="B4" i="4" s="1"/>
  <c r="C42" i="1"/>
  <c r="D42" i="1"/>
  <c r="E42" i="1"/>
  <c r="G40" i="1"/>
  <c r="G39" i="1"/>
  <c r="B42" i="1"/>
  <c r="G41" i="1"/>
  <c r="F37" i="5"/>
  <c r="G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Silva,Keila M</author>
  </authors>
  <commentList>
    <comment ref="A20" authorId="0" shapeId="0" xr:uid="{A3EF6386-FDBD-40B4-AD8D-3FD527F0D41A}">
      <text>
        <r>
          <rPr>
            <b/>
            <sz val="9"/>
            <color indexed="81"/>
            <rFont val="Tahoma"/>
            <family val="2"/>
          </rPr>
          <t>Equipment:</t>
        </r>
        <r>
          <rPr>
            <sz val="9"/>
            <color indexed="81"/>
            <rFont val="Tahoma"/>
            <family val="2"/>
          </rPr>
          <t xml:space="preserve">
Equipment is an item that meets all of the following criteria:
- Has an acquisition cost of $5000 or more. Includes: Invoice amount, sales tax, freight costs, installation costs, and other cost incurred to acquire; less trade or trade in discounts and/or educational allowances. Excludes: insurance, maintenance and service contracts and warranty costs, and
- Has normal expected life of 1 year or more
- Note: HiperGator hardware should be budgeted as equipment while HiperGator services should be budgeted under Other Direct Costs.
Rental of Equipment should be budgeted not as equipment but as an Other Direct Costs and does incur F&amp;A even using an MTDC base. The UFIRST Category “Rental/User Fee – Equipment or Facility” should NOT be used for equipment rental.</t>
        </r>
      </text>
    </comment>
    <comment ref="A21" authorId="0" shapeId="0" xr:uid="{B2AABDF9-B76E-4DDA-B4D2-17CFB06EDB1C}">
      <text>
        <r>
          <rPr>
            <b/>
            <sz val="9"/>
            <color indexed="81"/>
            <rFont val="Tahoma"/>
            <family val="2"/>
          </rPr>
          <t>Travel</t>
        </r>
        <r>
          <rPr>
            <sz val="9"/>
            <color indexed="81"/>
            <rFont val="Tahoma"/>
            <family val="2"/>
          </rPr>
          <t xml:space="preserve">
Travel charges may include airfare, hotel charges, taxis, visas, passports, entry or exit taxes, per diems and rental cars. Most sponsors require (in the budget justification section) the purpose, destination and time span for each trip, and the number of individuals for whom funds are requested. This must be fully explained, noting the relationship of the trip to the project. Sponsored research funds are subject to both sponsor and State of Florida rules and regulations. Domestic and foreign travel have some differences:
</t>
        </r>
        <r>
          <rPr>
            <b/>
            <sz val="9"/>
            <color indexed="81"/>
            <rFont val="Tahoma"/>
            <family val="2"/>
          </rPr>
          <t>Domestic Travel</t>
        </r>
        <r>
          <rPr>
            <sz val="9"/>
            <color indexed="81"/>
            <rFont val="Tahoma"/>
            <family val="2"/>
          </rPr>
          <t xml:space="preserve">
Domestic travel reimbursements are subject to the state’s travel regulations and payment rates. Out-of-state travel should be requested on the basis of actual expenses for lodging and round trip economy airfare. Meals for State of Florida employees are reimbursed using the State per diem rate. In addition, some sponsors may have set fixed maximum per diem limits. Reimbursement for any trip which includes both in and out-of-state travel should be requested on the basis of as close an estimate as possible.
</t>
        </r>
        <r>
          <rPr>
            <b/>
            <sz val="9"/>
            <color indexed="81"/>
            <rFont val="Tahoma"/>
            <family val="2"/>
          </rPr>
          <t>Travel Information is also available online</t>
        </r>
        <r>
          <rPr>
            <sz val="9"/>
            <color indexed="81"/>
            <rFont val="Tahoma"/>
            <family val="2"/>
          </rPr>
          <t>, http://fa.ufl.edu.</t>
        </r>
      </text>
    </comment>
    <comment ref="A22" authorId="0" shapeId="0" xr:uid="{16ED57D1-CA59-49DC-8D24-115F19A88375}">
      <text>
        <r>
          <rPr>
            <b/>
            <sz val="9"/>
            <color indexed="81"/>
            <rFont val="Tahoma"/>
            <family val="2"/>
          </rPr>
          <t>Travel</t>
        </r>
        <r>
          <rPr>
            <sz val="9"/>
            <color indexed="81"/>
            <rFont val="Tahoma"/>
            <family val="2"/>
          </rPr>
          <t xml:space="preserve">
Travel charges may include airfare, hotel charges, taxis, visas, passports, entry or exit taxes, per diems and rental cars. Most sponsors require (in the budget justification section) the purpose, destination and time span for each trip, and the number of individuals for whom funds are requested. This must be fully explained, noting the relationship of the trip to the project. Sponsored research funds are subject to both sponsor and State of Florida rules and regulations. Domestic and foreign travel have some differences:
</t>
        </r>
        <r>
          <rPr>
            <b/>
            <sz val="9"/>
            <color indexed="81"/>
            <rFont val="Tahoma"/>
            <family val="2"/>
          </rPr>
          <t>Foreign Travel</t>
        </r>
        <r>
          <rPr>
            <sz val="9"/>
            <color indexed="81"/>
            <rFont val="Tahoma"/>
            <family val="2"/>
          </rPr>
          <t xml:space="preserve">
Foreign travel requests must specify the destination. The U.S. Department of State’s foreign per diem and hotel plus meal payment rates should be used. In today’s funding environment, it may not be possible for a Sponsor to cover travel for conference attendance unless there is active involvement of the faculty in the program to present, and/or unless the meeting has direct relevance to the research project. Typically, for international travel, only American flag carriers may be used. Sponsor Prior Approval may be required for foreign travel.
</t>
        </r>
        <r>
          <rPr>
            <b/>
            <sz val="9"/>
            <color indexed="81"/>
            <rFont val="Tahoma"/>
            <family val="2"/>
          </rPr>
          <t>Travel Information is also available online</t>
        </r>
        <r>
          <rPr>
            <sz val="9"/>
            <color indexed="81"/>
            <rFont val="Tahoma"/>
            <family val="2"/>
          </rPr>
          <t>, http://fa.ufl.edu.</t>
        </r>
      </text>
    </comment>
    <comment ref="A24" authorId="0" shapeId="0" xr:uid="{D0BD47EA-2430-43ED-8791-0CFD231C7A8A}">
      <text>
        <r>
          <rPr>
            <b/>
            <sz val="9"/>
            <color indexed="81"/>
            <rFont val="Tahoma"/>
            <family val="2"/>
          </rPr>
          <t>Materials &amp; Supplies</t>
        </r>
        <r>
          <rPr>
            <sz val="9"/>
            <color indexed="81"/>
            <rFont val="Tahoma"/>
            <family val="2"/>
          </rPr>
          <t xml:space="preserve">
Materials and supplies necessary for the performance of the work may be budgeted for as direct costs.
Also see Budgeting for Computing Devices as a Direct Cost above.
Direct charging of general office supplies should be restricted to projects with a high demand for these items and must be in compliance with the university’s Cost Accounting Standards (CAS) policy; all such charges must be project-specific and justified in the budget. Even though supplies are estimations, it is advisable to have a breakdown of these items by general classification as substantial amounts are usually challenged by sponsor reviewers.
Cost Accounting Standards (CAS) policy: https://research.ufl.edu/dsp/proposals/budgeting/cost-accounting-standards.html</t>
        </r>
      </text>
    </comment>
    <comment ref="A26" authorId="0" shapeId="0" xr:uid="{26E58DCE-0B75-47EC-A79D-729ACC60D240}">
      <text>
        <r>
          <rPr>
            <b/>
            <sz val="9"/>
            <color indexed="81"/>
            <rFont val="Tahoma"/>
            <family val="2"/>
          </rPr>
          <t>Consulting Services</t>
        </r>
        <r>
          <rPr>
            <sz val="9"/>
            <color indexed="81"/>
            <rFont val="Tahoma"/>
            <family val="2"/>
          </rPr>
          <t xml:space="preserve">
Consultants differ from Consortiums/Subawards in that Consultants provide advice, but should not be making decisions for the direction of the research. Typically, consultants will charge a fixed fully burdened rate for their services (i.e. $250/hour)
Consultant services are budgeted as a direct charge in the “Other” category.
Consultant Services need to be justified in the budget narrative.
Notes:
- UF faculty may not be paid as consultants from UF sponsored projects. UF faculty devoting time to a sponsored project should be budgeted for in the personnel line with the appropriate amount salary and fringe corresponding to the effort devoted to the project.
- Intra-UF consulting undertaken by and between faculty is a University of Florida expectation for collaborations to occur without additional compensation.
- Federal employees may not be paid from federal funds.
</t>
        </r>
      </text>
    </comment>
    <comment ref="A30" authorId="0" shapeId="0" xr:uid="{6A1827CD-9854-4D70-B03E-14C3F098C633}">
      <text>
        <r>
          <rPr>
            <b/>
            <sz val="9"/>
            <color indexed="81"/>
            <rFont val="Tahoma"/>
            <family val="2"/>
          </rPr>
          <t>Participant Support Costs:</t>
        </r>
        <r>
          <rPr>
            <sz val="9"/>
            <color indexed="81"/>
            <rFont val="Tahoma"/>
            <family val="2"/>
          </rPr>
          <t xml:space="preserve">
Please see the detailed description of participant support costs and how to budget for these costs on the DSP website link. Please note: Participant Costs will need its own project if awarded. 
https://research.ufl.edu/dsp/proposals/budgeting/participant-support-costs.html.</t>
        </r>
      </text>
    </comment>
    <comment ref="A32" authorId="0" shapeId="0" xr:uid="{FECE7785-011F-4152-AEB2-A464FE7286F5}">
      <text>
        <r>
          <rPr>
            <b/>
            <sz val="9"/>
            <color indexed="81"/>
            <rFont val="Tahoma"/>
            <family val="2"/>
          </rPr>
          <t>The Rental/User Fees</t>
        </r>
        <r>
          <rPr>
            <sz val="9"/>
            <color indexed="81"/>
            <rFont val="Tahoma"/>
            <charset val="1"/>
          </rPr>
          <t xml:space="preserve"> 
this category should be used when renting or leasing facility or space is required for project implementation, and the facility or space is not owned by UF.
NOTE: If rental in non-UF facilities or space (not equipment) is budgeted for AND the majority of the project occurs in these facilities, the project may qualify for the off campus F&amp;A rate.
</t>
        </r>
      </text>
    </comment>
    <comment ref="A39" authorId="0" shapeId="0" xr:uid="{22871331-C39C-4DDC-82CF-D5CF2CC24CD7}">
      <text>
        <r>
          <rPr>
            <b/>
            <sz val="9"/>
            <color indexed="81"/>
            <rFont val="Tahoma"/>
            <charset val="1"/>
          </rPr>
          <t>TDC Base</t>
        </r>
        <r>
          <rPr>
            <sz val="9"/>
            <color indexed="81"/>
            <rFont val="Tahoma"/>
            <charset val="1"/>
          </rPr>
          <t xml:space="preserve">
Total Direct Costs. All direct costs are included. There are no exclusions or modifiers. F&amp;A cost = TDC base x F&amp;A rate.</t>
        </r>
      </text>
    </comment>
    <comment ref="A40" authorId="0" shapeId="0" xr:uid="{7AAA1C2E-93DF-49BA-9436-74332BF44315}">
      <text>
        <r>
          <rPr>
            <b/>
            <sz val="9"/>
            <color indexed="81"/>
            <rFont val="Tahoma"/>
            <charset val="1"/>
          </rPr>
          <t>MTDC Base</t>
        </r>
        <r>
          <rPr>
            <sz val="9"/>
            <color indexed="81"/>
            <rFont val="Tahoma"/>
            <charset val="1"/>
          </rPr>
          <t xml:space="preserve">
Modified Total Direct Costs. TDC minus equipment, patient care, tuition, participant support costs, rental costs of non-UF owned facilities, space, or other property, scholarships, fellowships, and the portion of each subaward in excess of $25,000. F&amp;A cost = MTDC base x F&amp;A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Silva,Keila M</author>
  </authors>
  <commentList>
    <comment ref="A20" authorId="0" shapeId="0" xr:uid="{F3A311B1-90E3-4F93-90AF-CE2B4B33F9F6}">
      <text>
        <r>
          <rPr>
            <b/>
            <sz val="9"/>
            <color indexed="81"/>
            <rFont val="Tahoma"/>
            <family val="2"/>
          </rPr>
          <t>Equipment:</t>
        </r>
        <r>
          <rPr>
            <sz val="9"/>
            <color indexed="81"/>
            <rFont val="Tahoma"/>
            <family val="2"/>
          </rPr>
          <t xml:space="preserve">
Equipment is an item that meets all of the following criteria:
- Has an acquisition cost of $5000 or more. Includes: Invoice amount, sales tax, freight costs, installation costs, and other cost incurred to acquire; less trade or trade in discounts and/or educational allowances. Excludes: insurance, maintenance and service contracts and warranty costs, and
- Has normal expected life of 1 year or more
- Note: HiperGator hardware should be budgeted as equipment while HiperGator services should be budgeted under Other Direct Costs.
Rental of Equipment should be budgeted not as equipment but as an Other Direct Costs and does incur F&amp;A even using an MTDC base. The UFIRST Category “Rental/User Fee – Equipment or Facility” should NOT be used for equipment rental.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Silva,Keila M</author>
  </authors>
  <commentList>
    <comment ref="A20" authorId="0" shapeId="0" xr:uid="{69291FD8-F1DD-4D9A-B8AB-EC2837C70DF1}">
      <text>
        <r>
          <rPr>
            <b/>
            <sz val="9"/>
            <color indexed="81"/>
            <rFont val="Tahoma"/>
            <family val="2"/>
          </rPr>
          <t>Equipment:</t>
        </r>
        <r>
          <rPr>
            <sz val="9"/>
            <color indexed="81"/>
            <rFont val="Tahoma"/>
            <family val="2"/>
          </rPr>
          <t xml:space="preserve">
Equipment is an item that meets all of the following criteria:
- Has an acquisition cost of $5000 or more. Includes: Invoice amount, sales tax, freight costs, installation costs, and other cost incurred to acquire; less trade or trade in discounts and/or educational allowances. Excludes: insurance, maintenance and service contracts and warranty costs, and
- Has normal expected life of 1 year or more
- Note: HiperGator hardware should be budgeted as equipment while HiperGator services should be budgeted under Other Direct Costs.
Rental of Equipment should be budgeted not as equipment but as an Other Direct Costs and does incur F&amp;A even using an MTDC base. The UFIRST Category “Rental/User Fee – Equipment or Facility” should NOT be used for equipment rental.</t>
        </r>
      </text>
    </comment>
  </commentList>
</comments>
</file>

<file path=xl/sharedStrings.xml><?xml version="1.0" encoding="utf-8"?>
<sst xmlns="http://schemas.openxmlformats.org/spreadsheetml/2006/main" count="144" uniqueCount="62">
  <si>
    <t>Travel - Domestic</t>
  </si>
  <si>
    <t>Participant Support</t>
  </si>
  <si>
    <t>Material and Supplies</t>
  </si>
  <si>
    <t>Publication Costs</t>
  </si>
  <si>
    <t>Consultant Services</t>
  </si>
  <si>
    <t>Computer Services</t>
  </si>
  <si>
    <t>Other</t>
  </si>
  <si>
    <t>Tuition</t>
  </si>
  <si>
    <t>Human Subject Payment</t>
  </si>
  <si>
    <t>Scholarships and Fellowships</t>
  </si>
  <si>
    <t>Travel - Foreign</t>
  </si>
  <si>
    <t>Principal Investigator</t>
  </si>
  <si>
    <t>Submitting Department</t>
  </si>
  <si>
    <t>Sponsor</t>
  </si>
  <si>
    <t>Cumulative</t>
  </si>
  <si>
    <t>Graduate Student Salary</t>
  </si>
  <si>
    <t>Post Doc Salary</t>
  </si>
  <si>
    <t>Fringe Benefits</t>
  </si>
  <si>
    <t>FTE</t>
  </si>
  <si>
    <t>HRS per week</t>
  </si>
  <si>
    <t xml:space="preserve">Example: Cost for a 12-month GA @ .50 FTE
</t>
  </si>
  <si>
    <t>Salary</t>
  </si>
  <si>
    <t>+ Tuition</t>
  </si>
  <si>
    <t>Total</t>
  </si>
  <si>
    <t>Complete Yellow Highlighted</t>
  </si>
  <si>
    <t>GA Tuition Estimate Amounts</t>
  </si>
  <si>
    <t>for 24/25 FY - Fall 2023, Spring 2024 &amp; Summer 2024</t>
  </si>
  <si>
    <t>GA minimum Salary monthly amounts</t>
  </si>
  <si>
    <t>Fringe 11.8%</t>
  </si>
  <si>
    <t>9-month Annual Salary</t>
  </si>
  <si>
    <t>12-Month Annual Saary</t>
  </si>
  <si>
    <t>UFIRST 12-month GA Monthly Salary</t>
  </si>
  <si>
    <t>UFIRST 9-month GA Monthly Salary</t>
  </si>
  <si>
    <r>
      <t xml:space="preserve">Equipment </t>
    </r>
    <r>
      <rPr>
        <sz val="11"/>
        <color rgb="FFFF0000"/>
        <rFont val="Calibri"/>
        <family val="2"/>
        <scheme val="minor"/>
      </rPr>
      <t>(only 5K+)</t>
    </r>
  </si>
  <si>
    <t>Project Total</t>
  </si>
  <si>
    <t xml:space="preserve">Personnel TOTAL: </t>
  </si>
  <si>
    <t>General TOTAL:</t>
  </si>
  <si>
    <t>Title</t>
  </si>
  <si>
    <t>Organization</t>
  </si>
  <si>
    <t>ENTER HERE</t>
  </si>
  <si>
    <t>Project Dates</t>
  </si>
  <si>
    <t>Subaward 1 Direct Cost</t>
  </si>
  <si>
    <t>Subaward 2 Direct Cost</t>
  </si>
  <si>
    <t>Subaward 1 Indirect Cost</t>
  </si>
  <si>
    <t>Subaward 2 Indirect Cost</t>
  </si>
  <si>
    <r>
      <rPr>
        <sz val="11"/>
        <color rgb="FFFF0000"/>
        <rFont val="Calibri"/>
        <family val="2"/>
        <scheme val="minor"/>
      </rPr>
      <t xml:space="preserve">PI NAME HERE </t>
    </r>
    <r>
      <rPr>
        <sz val="11"/>
        <color theme="1"/>
        <rFont val="Calibri"/>
        <family val="2"/>
        <scheme val="minor"/>
      </rPr>
      <t>Salary</t>
    </r>
  </si>
  <si>
    <r>
      <rPr>
        <sz val="11"/>
        <color rgb="FFFF0000"/>
        <rFont val="Calibri"/>
        <family val="2"/>
        <scheme val="minor"/>
      </rPr>
      <t>CO-PI NAME HERE</t>
    </r>
    <r>
      <rPr>
        <sz val="11"/>
        <color theme="1"/>
        <rFont val="Calibri"/>
        <family val="2"/>
        <scheme val="minor"/>
      </rPr>
      <t xml:space="preserve"> Salary</t>
    </r>
  </si>
  <si>
    <t>Other Personnel Salary</t>
  </si>
  <si>
    <r>
      <t>Other Personnel Fringe (</t>
    </r>
    <r>
      <rPr>
        <sz val="11"/>
        <color rgb="FFFF0000"/>
        <rFont val="Calibri"/>
        <family val="2"/>
        <scheme val="minor"/>
      </rPr>
      <t>Enter %</t>
    </r>
    <r>
      <rPr>
        <sz val="11"/>
        <color theme="1"/>
        <rFont val="Calibri"/>
        <family val="2"/>
        <scheme val="minor"/>
      </rPr>
      <t>)</t>
    </r>
  </si>
  <si>
    <r>
      <rPr>
        <sz val="11"/>
        <color rgb="FFFF0000"/>
        <rFont val="Calibri"/>
        <family val="2"/>
        <scheme val="minor"/>
      </rPr>
      <t xml:space="preserve">CO-PI NAME HERE </t>
    </r>
    <r>
      <rPr>
        <sz val="11"/>
        <color theme="1"/>
        <rFont val="Calibri"/>
        <family val="2"/>
        <scheme val="minor"/>
      </rPr>
      <t>Fringe Faculty (</t>
    </r>
    <r>
      <rPr>
        <sz val="11"/>
        <color rgb="FFFF0000"/>
        <rFont val="Calibri"/>
        <family val="2"/>
        <scheme val="minor"/>
      </rPr>
      <t>29.3%</t>
    </r>
    <r>
      <rPr>
        <sz val="11"/>
        <color theme="1"/>
        <rFont val="Calibri"/>
        <family val="2"/>
        <scheme val="minor"/>
      </rPr>
      <t>)</t>
    </r>
  </si>
  <si>
    <r>
      <rPr>
        <sz val="11"/>
        <color rgb="FFFF0000"/>
        <rFont val="Calibri"/>
        <family val="2"/>
        <scheme val="minor"/>
      </rPr>
      <t>PI NAME HERE</t>
    </r>
    <r>
      <rPr>
        <sz val="11"/>
        <color theme="1"/>
        <rFont val="Calibri"/>
        <family val="2"/>
        <scheme val="minor"/>
      </rPr>
      <t xml:space="preserve"> Fringe Faculty</t>
    </r>
    <r>
      <rPr>
        <sz val="11"/>
        <color rgb="FFFF0000"/>
        <rFont val="Calibri"/>
        <family val="2"/>
        <scheme val="minor"/>
      </rPr>
      <t xml:space="preserve"> </t>
    </r>
    <r>
      <rPr>
        <sz val="11"/>
        <rFont val="Calibri"/>
        <family val="2"/>
        <scheme val="minor"/>
      </rPr>
      <t>(</t>
    </r>
    <r>
      <rPr>
        <sz val="11"/>
        <color rgb="FFFF0000"/>
        <rFont val="Calibri"/>
        <family val="2"/>
        <scheme val="minor"/>
      </rPr>
      <t>29.3%</t>
    </r>
    <r>
      <rPr>
        <sz val="11"/>
        <color theme="1"/>
        <rFont val="Calibri"/>
        <family val="2"/>
        <scheme val="minor"/>
      </rPr>
      <t>)</t>
    </r>
  </si>
  <si>
    <r>
      <t>GA Fringe (</t>
    </r>
    <r>
      <rPr>
        <sz val="11"/>
        <color rgb="FFFF0000"/>
        <rFont val="Calibri"/>
        <family val="2"/>
        <scheme val="minor"/>
      </rPr>
      <t>11.8%</t>
    </r>
    <r>
      <rPr>
        <sz val="11"/>
        <color theme="1"/>
        <rFont val="Calibri"/>
        <family val="2"/>
        <scheme val="minor"/>
      </rPr>
      <t>)</t>
    </r>
  </si>
  <si>
    <r>
      <t>Post Doc Fringe (</t>
    </r>
    <r>
      <rPr>
        <sz val="11"/>
        <color rgb="FFFF0000"/>
        <rFont val="Calibri"/>
        <family val="2"/>
        <scheme val="minor"/>
      </rPr>
      <t>11.8%</t>
    </r>
    <r>
      <rPr>
        <sz val="11"/>
        <color theme="1"/>
        <rFont val="Calibri"/>
        <family val="2"/>
        <scheme val="minor"/>
      </rPr>
      <t>)</t>
    </r>
  </si>
  <si>
    <t xml:space="preserve"> </t>
  </si>
  <si>
    <r>
      <rPr>
        <sz val="11"/>
        <color rgb="FFFF0000"/>
        <rFont val="Calibri"/>
        <family val="2"/>
        <scheme val="minor"/>
      </rPr>
      <t>PI NAME HERE</t>
    </r>
    <r>
      <rPr>
        <sz val="11"/>
        <color theme="1"/>
        <rFont val="Calibri"/>
        <family val="2"/>
        <scheme val="minor"/>
      </rPr>
      <t xml:space="preserve"> Fringe Faculty</t>
    </r>
    <r>
      <rPr>
        <sz val="11"/>
        <color rgb="FFFF0000"/>
        <rFont val="Calibri"/>
        <family val="2"/>
        <scheme val="minor"/>
      </rPr>
      <t xml:space="preserve"> </t>
    </r>
    <r>
      <rPr>
        <sz val="11"/>
        <rFont val="Calibri"/>
        <family val="2"/>
        <scheme val="minor"/>
      </rPr>
      <t>(</t>
    </r>
    <r>
      <rPr>
        <sz val="11"/>
        <color rgb="FFFF0000"/>
        <rFont val="Calibri"/>
        <family val="2"/>
        <scheme val="minor"/>
      </rPr>
      <t>ENTER %</t>
    </r>
    <r>
      <rPr>
        <sz val="11"/>
        <color theme="1"/>
        <rFont val="Calibri"/>
        <family val="2"/>
        <scheme val="minor"/>
      </rPr>
      <t>)</t>
    </r>
  </si>
  <si>
    <t>Total Direct Cost (TDC)</t>
  </si>
  <si>
    <t>Modified Total Direct Cost (MTDC)</t>
  </si>
  <si>
    <r>
      <t xml:space="preserve">Indirect Cost (Rate: </t>
    </r>
    <r>
      <rPr>
        <b/>
        <sz val="11"/>
        <color rgb="FFFF0000"/>
        <rFont val="Calibri"/>
        <family val="2"/>
        <scheme val="minor"/>
      </rPr>
      <t>52.5%</t>
    </r>
    <r>
      <rPr>
        <b/>
        <sz val="11"/>
        <color theme="1"/>
        <rFont val="Calibri"/>
        <family val="2"/>
        <scheme val="minor"/>
      </rPr>
      <t>)</t>
    </r>
  </si>
  <si>
    <t>Indirect Cost (Rate: 52.5%)</t>
  </si>
  <si>
    <t>Subaward Project Total</t>
  </si>
  <si>
    <t>Rental/User Fees</t>
  </si>
  <si>
    <t>[HELP TEXT: This budget does not correctly calculates IDC if there is a subaward cost in excess of $25,000. If there are more than $25,000 budgeted for a single subaward, manually adjust the MTDC amount. IDC should not be charged to the portion of each subaward in excess of $25,000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</si>
</sst>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0"/>
      <color theme="1"/>
      <name val="Calibri"/>
      <family val="2"/>
      <scheme val="minor"/>
    </font>
    <font>
      <sz val="8"/>
      <name val="Calibri"/>
      <family val="2"/>
      <scheme val="minor"/>
    </font>
    <font>
      <b/>
      <sz val="11"/>
      <color rgb="FFFF0000"/>
      <name val="Calibri"/>
      <family val="2"/>
      <scheme val="minor"/>
    </font>
    <font>
      <u/>
      <sz val="11"/>
      <color theme="10"/>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i/>
      <sz val="10"/>
      <color theme="8" tint="-0.249977111117893"/>
      <name val="Calibri"/>
      <family val="2"/>
      <scheme val="minor"/>
    </font>
  </fonts>
  <fills count="7">
    <fill>
      <patternFill patternType="none"/>
    </fill>
    <fill>
      <patternFill patternType="gray125"/>
    </fill>
    <fill>
      <patternFill patternType="solid">
        <fgColor theme="6" tint="0.79995117038483843"/>
        <bgColor indexed="64"/>
      </patternFill>
    </fill>
    <fill>
      <patternFill patternType="solid">
        <fgColor theme="6" tint="0.599963377788628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indexed="64"/>
      </left>
      <right/>
      <top/>
      <bottom/>
      <diagonal/>
    </border>
  </borders>
  <cellStyleXfs count="10">
    <xf numFmtId="0" fontId="0" fillId="0" borderId="0"/>
    <xf numFmtId="0" fontId="2" fillId="2" borderId="0" applyNumberFormat="0" applyBorder="0" applyAlignment="0" applyProtection="0"/>
    <xf numFmtId="0" fontId="2" fillId="3" borderId="0" applyNumberFormat="0" applyBorder="0" applyAlignment="0" applyProtection="0"/>
    <xf numFmtId="44" fontId="2" fillId="0" borderId="0" applyFont="0" applyFill="0" applyBorder="0" applyAlignment="0" applyProtection="0"/>
    <xf numFmtId="0" fontId="2" fillId="3" borderId="0" applyNumberFormat="0" applyBorder="0" applyAlignment="0" applyProtection="0"/>
    <xf numFmtId="0" fontId="2" fillId="2"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4" applyNumberFormat="0" applyFill="0" applyAlignment="0" applyProtection="0"/>
    <xf numFmtId="0" fontId="8" fillId="0" borderId="0" applyNumberFormat="0" applyFill="0" applyBorder="0" applyAlignment="0" applyProtection="0"/>
  </cellStyleXfs>
  <cellXfs count="56">
    <xf numFmtId="0" fontId="0" fillId="0" borderId="0" xfId="0"/>
    <xf numFmtId="0" fontId="1" fillId="2" borderId="1" xfId="1" applyFont="1" applyBorder="1"/>
    <xf numFmtId="164" fontId="2" fillId="3" borderId="1" xfId="2" applyNumberFormat="1" applyBorder="1"/>
    <xf numFmtId="164" fontId="0" fillId="0" borderId="0" xfId="0" applyNumberFormat="1"/>
    <xf numFmtId="164" fontId="0" fillId="0" borderId="1" xfId="0" applyNumberFormat="1" applyBorder="1"/>
    <xf numFmtId="0" fontId="1" fillId="0" borderId="0" xfId="0" applyFont="1"/>
    <xf numFmtId="0" fontId="0" fillId="0" borderId="0" xfId="0" applyAlignment="1">
      <alignment horizontal="center"/>
    </xf>
    <xf numFmtId="44" fontId="1" fillId="5" borderId="1" xfId="3" applyFont="1" applyFill="1" applyBorder="1" applyAlignment="1">
      <alignment horizontal="center"/>
    </xf>
    <xf numFmtId="0" fontId="1" fillId="5" borderId="1" xfId="0" applyFont="1" applyFill="1" applyBorder="1" applyAlignment="1">
      <alignment horizontal="right"/>
    </xf>
    <xf numFmtId="44" fontId="0" fillId="4" borderId="1" xfId="3" applyFont="1" applyFill="1" applyBorder="1" applyAlignment="1">
      <alignment horizontal="center"/>
    </xf>
    <xf numFmtId="0" fontId="1" fillId="0" borderId="1" xfId="0" quotePrefix="1" applyFont="1" applyBorder="1" applyAlignment="1">
      <alignment horizontal="right"/>
    </xf>
    <xf numFmtId="0" fontId="1" fillId="0" borderId="1" xfId="0" applyFont="1" applyBorder="1" applyAlignment="1">
      <alignment horizontal="right"/>
    </xf>
    <xf numFmtId="164" fontId="0" fillId="0" borderId="1" xfId="0" applyNumberFormat="1" applyBorder="1" applyAlignment="1">
      <alignment horizontal="center"/>
    </xf>
    <xf numFmtId="2" fontId="0" fillId="0" borderId="1" xfId="0" applyNumberFormat="1" applyBorder="1" applyAlignment="1">
      <alignment horizontal="center"/>
    </xf>
    <xf numFmtId="44" fontId="0" fillId="0" borderId="1" xfId="3" applyFont="1" applyBorder="1" applyAlignment="1">
      <alignment horizontal="center"/>
    </xf>
    <xf numFmtId="0" fontId="0" fillId="0" borderId="1" xfId="0" applyBorder="1" applyAlignment="1">
      <alignment horizontal="center"/>
    </xf>
    <xf numFmtId="164" fontId="4" fillId="0" borderId="1" xfId="3" applyNumberFormat="1" applyFont="1" applyBorder="1" applyAlignment="1">
      <alignment horizontal="center"/>
    </xf>
    <xf numFmtId="0" fontId="1" fillId="0" borderId="0" xfId="0" applyFont="1" applyAlignment="1">
      <alignment horizontal="center" vertical="center" wrapText="1"/>
    </xf>
    <xf numFmtId="164" fontId="0" fillId="0" borderId="0" xfId="0" applyNumberFormat="1" applyAlignment="1">
      <alignment horizontal="center"/>
    </xf>
    <xf numFmtId="164" fontId="1" fillId="0" borderId="0" xfId="0" applyNumberFormat="1" applyFont="1"/>
    <xf numFmtId="164" fontId="3" fillId="0" borderId="0" xfId="0" applyNumberFormat="1" applyFont="1"/>
    <xf numFmtId="164" fontId="1" fillId="0" borderId="1" xfId="0" applyNumberFormat="1" applyFont="1" applyBorder="1"/>
    <xf numFmtId="164" fontId="1" fillId="0" borderId="4" xfId="8" applyNumberFormat="1" applyAlignment="1">
      <alignment horizontal="center"/>
    </xf>
    <xf numFmtId="164" fontId="7" fillId="3" borderId="1" xfId="2" applyNumberFormat="1" applyFont="1" applyBorder="1" applyAlignment="1">
      <alignment horizontal="center"/>
    </xf>
    <xf numFmtId="164" fontId="4" fillId="0" borderId="0" xfId="0" applyNumberFormat="1" applyFont="1"/>
    <xf numFmtId="0" fontId="1" fillId="5" borderId="1" xfId="0" applyFont="1" applyFill="1" applyBorder="1" applyAlignment="1">
      <alignment horizontal="center" vertical="center" wrapText="1"/>
    </xf>
    <xf numFmtId="0" fontId="0" fillId="0" borderId="1" xfId="0" applyBorder="1" applyAlignment="1">
      <alignment horizontal="left"/>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0" fillId="0" borderId="0" xfId="0" applyAlignment="1">
      <alignment horizontal="left" vertical="top" wrapText="1"/>
    </xf>
    <xf numFmtId="2" fontId="1" fillId="5" borderId="2" xfId="0" applyNumberFormat="1" applyFont="1" applyFill="1" applyBorder="1" applyAlignment="1">
      <alignment horizontal="center" vertical="center"/>
    </xf>
    <xf numFmtId="2" fontId="1" fillId="5" borderId="3" xfId="0" applyNumberFormat="1"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164" fontId="1" fillId="0" borderId="5" xfId="0" applyNumberFormat="1" applyFont="1" applyBorder="1" applyAlignment="1">
      <alignment horizontal="center"/>
    </xf>
    <xf numFmtId="164" fontId="1" fillId="0" borderId="0" xfId="0" applyNumberFormat="1" applyFont="1" applyAlignment="1">
      <alignment horizontal="center"/>
    </xf>
    <xf numFmtId="164" fontId="0" fillId="0" borderId="0" xfId="0" applyNumberFormat="1" applyAlignment="1">
      <alignment horizontal="left" indent="2"/>
    </xf>
    <xf numFmtId="0" fontId="0" fillId="0" borderId="0" xfId="0" applyAlignment="1">
      <alignment horizontal="left" indent="2"/>
    </xf>
    <xf numFmtId="0" fontId="13" fillId="0" borderId="0" xfId="0" applyFont="1" applyAlignment="1">
      <alignment horizontal="left" wrapText="1"/>
    </xf>
    <xf numFmtId="0" fontId="1" fillId="6" borderId="1" xfId="0" applyFont="1" applyFill="1" applyBorder="1"/>
    <xf numFmtId="164" fontId="1" fillId="6" borderId="1" xfId="0" applyNumberFormat="1" applyFont="1" applyFill="1" applyBorder="1"/>
    <xf numFmtId="164" fontId="1" fillId="6" borderId="0" xfId="0" applyNumberFormat="1" applyFont="1" applyFill="1"/>
    <xf numFmtId="0" fontId="8" fillId="6" borderId="1" xfId="9" applyFill="1" applyBorder="1"/>
    <xf numFmtId="0" fontId="0" fillId="6" borderId="1" xfId="0" applyFill="1" applyBorder="1" applyAlignment="1">
      <alignment horizontal="left" indent="1"/>
    </xf>
    <xf numFmtId="0" fontId="0" fillId="6" borderId="1" xfId="0" applyFill="1" applyBorder="1"/>
    <xf numFmtId="0" fontId="8" fillId="6" borderId="1" xfId="9" applyFill="1" applyBorder="1" applyAlignment="1">
      <alignment horizontal="left"/>
    </xf>
    <xf numFmtId="0" fontId="0" fillId="6" borderId="1" xfId="0" applyFill="1" applyBorder="1" applyAlignment="1">
      <alignment horizontal="left" indent="2"/>
    </xf>
    <xf numFmtId="0" fontId="8" fillId="6" borderId="1" xfId="9" applyFill="1" applyBorder="1" applyAlignment="1">
      <alignment horizontal="left" indent="2"/>
    </xf>
    <xf numFmtId="0" fontId="0" fillId="5" borderId="0" xfId="0" applyFill="1"/>
    <xf numFmtId="164" fontId="0" fillId="5" borderId="0" xfId="0" applyNumberFormat="1" applyFill="1"/>
    <xf numFmtId="0" fontId="1" fillId="5" borderId="1" xfId="0" applyFont="1" applyFill="1" applyBorder="1"/>
    <xf numFmtId="164" fontId="1" fillId="5" borderId="1" xfId="0" applyNumberFormat="1" applyFont="1" applyFill="1" applyBorder="1"/>
    <xf numFmtId="164" fontId="1" fillId="5" borderId="0" xfId="0" applyNumberFormat="1" applyFont="1" applyFill="1"/>
    <xf numFmtId="0" fontId="0" fillId="6" borderId="0" xfId="0" applyFill="1"/>
  </cellXfs>
  <cellStyles count="10">
    <cellStyle name="20% - Accent3" xfId="1" builtinId="38"/>
    <cellStyle name="20% - Accent3 2" xfId="5" xr:uid="{EE091113-EC20-49A8-A49D-2DC2AC95625A}"/>
    <cellStyle name="40% - Accent3" xfId="2" builtinId="39"/>
    <cellStyle name="40% - Accent3 2" xfId="4" xr:uid="{0FB90625-1E73-40C3-BE03-F6E5F72AECBE}"/>
    <cellStyle name="Comma 2" xfId="7" xr:uid="{61FC4163-DC87-4C7A-B7E8-E5B6F0F27BBA}"/>
    <cellStyle name="Currency 2" xfId="3" xr:uid="{FE5AF8E8-A3E7-48A0-B428-22B4D9BE87A1}"/>
    <cellStyle name="Hyperlink" xfId="9" builtinId="8"/>
    <cellStyle name="Normal" xfId="0" builtinId="0"/>
    <cellStyle name="Percent 2" xfId="6" xr:uid="{D174FE2F-AE3E-46F5-B05F-256DFD6B348B}"/>
    <cellStyle name="Total" xfId="8" builtinId="25"/>
  </cellStyles>
  <dxfs count="45">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val="0"/>
        <i val="0"/>
      </font>
      <fill>
        <patternFill>
          <bgColor theme="0" tint="-0.149937437055574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bgColor theme="0" tint="-0.14993743705557422"/>
        </patternFill>
      </fill>
      <border>
        <left style="thin">
          <color auto="1"/>
        </left>
        <right style="thin">
          <color auto="1"/>
        </right>
        <top style="thin">
          <color auto="1"/>
        </top>
        <bottom style="thin">
          <color auto="1"/>
        </bottom>
      </border>
    </dxf>
    <dxf>
      <font>
        <b val="0"/>
        <i val="0"/>
      </font>
      <fill>
        <patternFill>
          <bgColor theme="0" tint="-0.14993743705557422"/>
        </patternFill>
      </fill>
      <border>
        <left style="thin">
          <color auto="1"/>
        </left>
        <right style="thin">
          <color auto="1"/>
        </right>
        <top style="thin">
          <color auto="1"/>
        </top>
        <bottom style="thin">
          <color auto="1"/>
        </bottom>
      </border>
    </dxf>
    <dxf>
      <font>
        <b val="0"/>
        <i val="0"/>
      </font>
      <fill>
        <patternFill>
          <bgColor theme="0" tint="-0.149937437055574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bgColor theme="0" tint="-0.14993743705557422"/>
        </patternFill>
      </fill>
      <border>
        <left style="thin">
          <color auto="1"/>
        </left>
        <right style="thin">
          <color auto="1"/>
        </right>
        <top style="thin">
          <color auto="1"/>
        </top>
        <bottom style="thin">
          <color auto="1"/>
        </bottom>
      </border>
    </dxf>
    <dxf>
      <font>
        <b val="0"/>
        <i val="0"/>
      </font>
      <fill>
        <patternFill>
          <bgColor theme="0" tint="-0.149937437055574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val="0"/>
        <i val="0"/>
      </font>
      <fill>
        <patternFill>
          <bgColor theme="0" tint="-0.149937437055574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bgColor theme="0" tint="-0.14993743705557422"/>
        </patternFill>
      </fill>
      <border>
        <left style="thin">
          <color auto="1"/>
        </left>
        <right style="thin">
          <color auto="1"/>
        </right>
        <top style="thin">
          <color auto="1"/>
        </top>
        <bottom style="thin">
          <color auto="1"/>
        </bottom>
      </border>
    </dxf>
    <dxf>
      <font>
        <b val="0"/>
        <i val="0"/>
      </font>
      <fill>
        <patternFill>
          <bgColor theme="0" tint="-0.14993743705557422"/>
        </patternFill>
      </fill>
      <border>
        <left style="thin">
          <color auto="1"/>
        </left>
        <right style="thin">
          <color auto="1"/>
        </right>
        <top style="thin">
          <color auto="1"/>
        </top>
        <bottom style="thin">
          <color auto="1"/>
        </bottom>
      </border>
    </dxf>
    <dxf>
      <font>
        <b val="0"/>
        <i val="0"/>
      </font>
      <fill>
        <patternFill>
          <bgColor theme="0" tint="-0.149937437055574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val="0"/>
        <i val="0"/>
      </font>
      <fill>
        <patternFill>
          <bgColor theme="0" tint="-0.149937437055574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bgColor theme="0" tint="-0.14993743705557422"/>
        </patternFill>
      </fill>
      <border>
        <left style="thin">
          <color auto="1"/>
        </left>
        <right style="thin">
          <color auto="1"/>
        </right>
        <top style="thin">
          <color auto="1"/>
        </top>
        <bottom style="thin">
          <color auto="1"/>
        </bottom>
      </border>
    </dxf>
    <dxf>
      <font>
        <b val="0"/>
        <i val="0"/>
      </font>
      <fill>
        <patternFill>
          <bgColor theme="0" tint="-0.14993743705557422"/>
        </patternFill>
      </fill>
      <border>
        <left style="thin">
          <color auto="1"/>
        </left>
        <right style="thin">
          <color auto="1"/>
        </right>
        <top style="thin">
          <color auto="1"/>
        </top>
        <bottom style="thin">
          <color auto="1"/>
        </bottom>
      </border>
    </dxf>
    <dxf>
      <font>
        <b val="0"/>
        <i val="0"/>
      </font>
      <fill>
        <patternFill>
          <bgColor theme="0" tint="-0.149937437055574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val="0"/>
        <i val="0"/>
      </font>
      <fill>
        <patternFill>
          <bgColor theme="0" tint="-0.149937437055574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font>
      <fill>
        <patternFill>
          <bgColor theme="0" tint="-0.14993743705557422"/>
        </patternFill>
      </fill>
      <border>
        <left style="thin">
          <color auto="1"/>
        </left>
        <right style="thin">
          <color auto="1"/>
        </right>
        <top style="thin">
          <color auto="1"/>
        </top>
        <bottom style="thin">
          <color auto="1"/>
        </bottom>
      </border>
    </dxf>
    <dxf>
      <font>
        <b val="0"/>
        <i val="0"/>
      </font>
      <fill>
        <patternFill>
          <bgColor theme="0" tint="-0.14993743705557422"/>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xdr:colOff>
      <xdr:row>1</xdr:row>
      <xdr:rowOff>47625</xdr:rowOff>
    </xdr:from>
    <xdr:ext cx="4911904" cy="2609850"/>
    <xdr:pic>
      <xdr:nvPicPr>
        <xdr:cNvPr id="2" name="Picture 1">
          <a:extLst>
            <a:ext uri="{FF2B5EF4-FFF2-40B4-BE49-F238E27FC236}">
              <a16:creationId xmlns:a16="http://schemas.microsoft.com/office/drawing/2014/main" id="{DEC0CE30-AB19-480B-A02F-EA5A004ED106}"/>
            </a:ext>
          </a:extLst>
        </xdr:cNvPr>
        <xdr:cNvPicPr>
          <a:picLocks noChangeAspect="1"/>
        </xdr:cNvPicPr>
      </xdr:nvPicPr>
      <xdr:blipFill>
        <a:blip xmlns:r="http://schemas.openxmlformats.org/officeDocument/2006/relationships" r:embed="rId1"/>
        <a:stretch>
          <a:fillRect/>
        </a:stretch>
      </xdr:blipFill>
      <xdr:spPr>
        <a:xfrm>
          <a:off x="104775" y="238125"/>
          <a:ext cx="4911904" cy="2609850"/>
        </a:xfrm>
        <a:prstGeom prst="rect">
          <a:avLst/>
        </a:prstGeom>
      </xdr:spPr>
    </xdr:pic>
    <xdr:clientData/>
  </xdr:oneCellAnchor>
  <xdr:twoCellAnchor>
    <xdr:from>
      <xdr:col>7</xdr:col>
      <xdr:colOff>47626</xdr:colOff>
      <xdr:row>1</xdr:row>
      <xdr:rowOff>104774</xdr:rowOff>
    </xdr:from>
    <xdr:to>
      <xdr:col>17</xdr:col>
      <xdr:colOff>447675</xdr:colOff>
      <xdr:row>40</xdr:row>
      <xdr:rowOff>105893</xdr:rowOff>
    </xdr:to>
    <xdr:pic>
      <xdr:nvPicPr>
        <xdr:cNvPr id="4" name="x_Picture 1">
          <a:extLst>
            <a:ext uri="{FF2B5EF4-FFF2-40B4-BE49-F238E27FC236}">
              <a16:creationId xmlns:a16="http://schemas.microsoft.com/office/drawing/2014/main" id="{8CC95B83-478B-D13A-A4C9-139CC92ACC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9401" y="295274"/>
          <a:ext cx="6496049" cy="6668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a.ufl.edu/directive-categories/research-participant-payments/" TargetMode="External"/><Relationship Id="rId3" Type="http://schemas.openxmlformats.org/officeDocument/2006/relationships/hyperlink" Target="https://research.ufl.edu/dsp/outgoing-subawards/subawards-at-the-time-of-proposal-processing.html" TargetMode="External"/><Relationship Id="rId7" Type="http://schemas.openxmlformats.org/officeDocument/2006/relationships/hyperlink" Target="https://research.ufl.edu/dsp/proposals/budgeting/direct-costs.html" TargetMode="External"/><Relationship Id="rId2" Type="http://schemas.openxmlformats.org/officeDocument/2006/relationships/hyperlink" Target="https://research.ufl.edu/dsp/proposals/budgeting/cost-accounting-standards.html" TargetMode="External"/><Relationship Id="rId1" Type="http://schemas.openxmlformats.org/officeDocument/2006/relationships/hyperlink" Target="https://research.ufl.edu/dsp/proposals/budgeting/participant-support-costs.html" TargetMode="External"/><Relationship Id="rId6" Type="http://schemas.openxmlformats.org/officeDocument/2006/relationships/hyperlink" Target="https://research.ufl.edu/dsp/proposals/budgeting/fa-rates-idc.html" TargetMode="External"/><Relationship Id="rId11" Type="http://schemas.openxmlformats.org/officeDocument/2006/relationships/comments" Target="../comments1.xml"/><Relationship Id="rId5" Type="http://schemas.openxmlformats.org/officeDocument/2006/relationships/hyperlink" Target="https://research.ufl.edu/dsp/proposals/budgeting/fa-rates-idc/fa-bases.html" TargetMode="External"/><Relationship Id="rId10" Type="http://schemas.openxmlformats.org/officeDocument/2006/relationships/vmlDrawing" Target="../drawings/vmlDrawing1.vml"/><Relationship Id="rId4" Type="http://schemas.openxmlformats.org/officeDocument/2006/relationships/hyperlink" Target="https://research.ufl.edu/dsp/outgoing-subawards/subawards-at-the-time-of-proposal-processing.html"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95DF4-4C57-49B6-88C3-BF6FAE2E0AA6}">
  <dimension ref="A1:X44"/>
  <sheetViews>
    <sheetView tabSelected="1" workbookViewId="0">
      <selection activeCell="J14" sqref="J14"/>
    </sheetView>
  </sheetViews>
  <sheetFormatPr defaultRowHeight="15" x14ac:dyDescent="0.25"/>
  <cols>
    <col min="1" max="1" width="45.140625" customWidth="1"/>
    <col min="2" max="2" width="15.42578125" style="3" customWidth="1"/>
    <col min="3" max="3" width="18" style="3" customWidth="1"/>
    <col min="4" max="4" width="17.42578125" style="3" customWidth="1"/>
    <col min="5" max="7" width="15.7109375" style="3" customWidth="1"/>
    <col min="8" max="8" width="5.5703125" style="3" customWidth="1"/>
    <col min="9" max="9" width="3" style="3" customWidth="1"/>
    <col min="10" max="10" width="22.140625" style="3" customWidth="1"/>
    <col min="11" max="11" width="23.140625" style="3" customWidth="1"/>
    <col min="12" max="12" width="18.85546875" style="3" customWidth="1"/>
    <col min="13" max="13" width="18.42578125" style="3" customWidth="1"/>
    <col min="14" max="14" width="4.7109375" style="3" customWidth="1"/>
    <col min="15" max="15" width="18.42578125" style="3" customWidth="1"/>
    <col min="16" max="16" width="17.85546875" style="3" customWidth="1"/>
    <col min="17" max="24" width="9.140625" style="3"/>
  </cols>
  <sheetData>
    <row r="1" spans="1:7" x14ac:dyDescent="0.25">
      <c r="A1" s="5" t="s">
        <v>37</v>
      </c>
      <c r="B1" s="20" t="s">
        <v>39</v>
      </c>
    </row>
    <row r="2" spans="1:7" x14ac:dyDescent="0.25">
      <c r="A2" s="5" t="s">
        <v>11</v>
      </c>
      <c r="B2" s="20" t="s">
        <v>39</v>
      </c>
    </row>
    <row r="3" spans="1:7" x14ac:dyDescent="0.25">
      <c r="A3" s="5" t="s">
        <v>12</v>
      </c>
      <c r="B3" s="20" t="s">
        <v>39</v>
      </c>
    </row>
    <row r="4" spans="1:7" x14ac:dyDescent="0.25">
      <c r="A4" s="5" t="s">
        <v>13</v>
      </c>
      <c r="B4" s="20" t="s">
        <v>39</v>
      </c>
    </row>
    <row r="5" spans="1:7" x14ac:dyDescent="0.25">
      <c r="A5" s="5" t="s">
        <v>34</v>
      </c>
      <c r="B5" s="24">
        <f>G42</f>
        <v>0</v>
      </c>
    </row>
    <row r="7" spans="1:7" ht="15.75" thickBot="1" x14ac:dyDescent="0.3">
      <c r="A7" s="5" t="s">
        <v>40</v>
      </c>
      <c r="B7" s="23" t="s">
        <v>39</v>
      </c>
      <c r="C7" s="23" t="s">
        <v>39</v>
      </c>
      <c r="D7" s="23" t="s">
        <v>39</v>
      </c>
      <c r="E7" s="23" t="s">
        <v>39</v>
      </c>
      <c r="F7" s="23" t="s">
        <v>39</v>
      </c>
      <c r="G7" s="22" t="s">
        <v>14</v>
      </c>
    </row>
    <row r="8" spans="1:7" ht="15.75" thickTop="1" x14ac:dyDescent="0.25">
      <c r="A8" t="s">
        <v>35</v>
      </c>
      <c r="B8" s="2">
        <f>SUM(B9:B18)</f>
        <v>0</v>
      </c>
      <c r="C8" s="2">
        <f>SUM(C9:C18)</f>
        <v>0</v>
      </c>
      <c r="D8" s="2">
        <f>SUM(D9:D18)</f>
        <v>0</v>
      </c>
      <c r="E8" s="2">
        <f>SUM(E9:E18)</f>
        <v>0</v>
      </c>
      <c r="F8" s="2">
        <f>SUM(F9:F18)</f>
        <v>0</v>
      </c>
      <c r="G8" s="3">
        <f>SUM(B8:F8)</f>
        <v>0</v>
      </c>
    </row>
    <row r="9" spans="1:7" x14ac:dyDescent="0.25">
      <c r="A9" s="45" t="s">
        <v>45</v>
      </c>
      <c r="B9" s="4">
        <v>0</v>
      </c>
      <c r="C9" s="3">
        <v>0</v>
      </c>
      <c r="D9" s="3">
        <v>0</v>
      </c>
      <c r="E9" s="3">
        <v>0</v>
      </c>
      <c r="F9" s="3">
        <v>0</v>
      </c>
      <c r="G9" s="3">
        <f>SUM(B9:F9)</f>
        <v>0</v>
      </c>
    </row>
    <row r="10" spans="1:7" x14ac:dyDescent="0.25">
      <c r="A10" s="45" t="s">
        <v>50</v>
      </c>
      <c r="B10" s="4">
        <v>0</v>
      </c>
      <c r="C10" s="3">
        <v>0</v>
      </c>
      <c r="D10" s="3">
        <v>0</v>
      </c>
      <c r="E10" s="3">
        <v>0</v>
      </c>
      <c r="F10" s="3">
        <v>0</v>
      </c>
      <c r="G10" s="3">
        <f t="shared" ref="G10:G18" si="0">SUM(B10:F10)</f>
        <v>0</v>
      </c>
    </row>
    <row r="11" spans="1:7" x14ac:dyDescent="0.25">
      <c r="A11" s="45" t="s">
        <v>46</v>
      </c>
      <c r="B11" s="4">
        <v>0</v>
      </c>
      <c r="C11" s="3">
        <v>0</v>
      </c>
      <c r="D11" s="3">
        <v>0</v>
      </c>
      <c r="E11" s="3">
        <v>0</v>
      </c>
      <c r="F11" s="3">
        <v>0</v>
      </c>
      <c r="G11" s="3">
        <f t="shared" si="0"/>
        <v>0</v>
      </c>
    </row>
    <row r="12" spans="1:7" x14ac:dyDescent="0.25">
      <c r="A12" s="45" t="s">
        <v>49</v>
      </c>
      <c r="B12" s="4">
        <v>0</v>
      </c>
      <c r="C12" s="3">
        <v>0</v>
      </c>
      <c r="D12" s="3">
        <v>0</v>
      </c>
      <c r="E12" s="3">
        <v>0</v>
      </c>
      <c r="F12" s="3">
        <v>0</v>
      </c>
      <c r="G12" s="3">
        <f t="shared" si="0"/>
        <v>0</v>
      </c>
    </row>
    <row r="13" spans="1:7" x14ac:dyDescent="0.25">
      <c r="A13" s="45" t="s">
        <v>47</v>
      </c>
      <c r="B13" s="4">
        <v>0</v>
      </c>
      <c r="C13" s="3">
        <v>0</v>
      </c>
      <c r="D13" s="3">
        <v>0</v>
      </c>
      <c r="E13" s="3">
        <v>0</v>
      </c>
      <c r="F13" s="3">
        <v>0</v>
      </c>
      <c r="G13" s="3">
        <f t="shared" si="0"/>
        <v>0</v>
      </c>
    </row>
    <row r="14" spans="1:7" x14ac:dyDescent="0.25">
      <c r="A14" s="45" t="s">
        <v>48</v>
      </c>
      <c r="B14" s="4">
        <v>0</v>
      </c>
      <c r="C14" s="3">
        <v>0</v>
      </c>
      <c r="D14" s="3">
        <v>0</v>
      </c>
      <c r="E14" s="3">
        <v>0</v>
      </c>
      <c r="F14" s="3">
        <v>0</v>
      </c>
      <c r="G14" s="3">
        <f t="shared" si="0"/>
        <v>0</v>
      </c>
    </row>
    <row r="15" spans="1:7" x14ac:dyDescent="0.25">
      <c r="A15" s="45" t="s">
        <v>15</v>
      </c>
      <c r="B15" s="4">
        <v>0</v>
      </c>
      <c r="C15" s="3">
        <v>0</v>
      </c>
      <c r="D15" s="3">
        <v>0</v>
      </c>
      <c r="E15" s="3">
        <v>0</v>
      </c>
      <c r="F15" s="3">
        <v>0</v>
      </c>
      <c r="G15" s="3">
        <f t="shared" si="0"/>
        <v>0</v>
      </c>
    </row>
    <row r="16" spans="1:7" x14ac:dyDescent="0.25">
      <c r="A16" s="45" t="s">
        <v>51</v>
      </c>
      <c r="B16" s="4">
        <v>0</v>
      </c>
      <c r="C16" s="3">
        <v>0</v>
      </c>
      <c r="D16" s="3">
        <v>0</v>
      </c>
      <c r="E16" s="3">
        <v>0</v>
      </c>
      <c r="F16" s="3">
        <v>0</v>
      </c>
      <c r="G16" s="3">
        <f t="shared" si="0"/>
        <v>0</v>
      </c>
    </row>
    <row r="17" spans="1:24" x14ac:dyDescent="0.25">
      <c r="A17" s="45" t="s">
        <v>16</v>
      </c>
      <c r="B17" s="4">
        <v>0</v>
      </c>
      <c r="C17" s="3">
        <v>0</v>
      </c>
      <c r="D17" s="3">
        <v>0</v>
      </c>
      <c r="E17" s="3">
        <v>0</v>
      </c>
      <c r="F17" s="3">
        <v>0</v>
      </c>
      <c r="G17" s="3">
        <f t="shared" si="0"/>
        <v>0</v>
      </c>
    </row>
    <row r="18" spans="1:24" x14ac:dyDescent="0.25">
      <c r="A18" s="45" t="s">
        <v>52</v>
      </c>
      <c r="B18" s="4">
        <v>0</v>
      </c>
      <c r="C18" s="3">
        <v>0</v>
      </c>
      <c r="D18" s="3">
        <v>0</v>
      </c>
      <c r="E18" s="3">
        <v>0</v>
      </c>
      <c r="F18" s="3">
        <v>0</v>
      </c>
      <c r="G18" s="3">
        <f t="shared" si="0"/>
        <v>0</v>
      </c>
    </row>
    <row r="19" spans="1:24" x14ac:dyDescent="0.25">
      <c r="A19" s="1" t="s">
        <v>36</v>
      </c>
      <c r="B19" s="2">
        <f>SUM(B20:B37)</f>
        <v>0</v>
      </c>
      <c r="C19" s="2">
        <f>SUM(C20:C37)</f>
        <v>0</v>
      </c>
      <c r="D19" s="2">
        <f>SUM(D20:D37)</f>
        <v>0</v>
      </c>
      <c r="E19" s="2">
        <f>SUM(E20:E37)</f>
        <v>0</v>
      </c>
      <c r="F19" s="2">
        <f>SUM(F20:F37)</f>
        <v>0</v>
      </c>
      <c r="G19" s="3">
        <f>SUM(B19:F19)</f>
        <v>0</v>
      </c>
    </row>
    <row r="20" spans="1:24" x14ac:dyDescent="0.25">
      <c r="A20" s="46" t="s">
        <v>33</v>
      </c>
      <c r="B20" s="4">
        <v>0</v>
      </c>
      <c r="C20" s="3">
        <v>0</v>
      </c>
      <c r="D20" s="3">
        <v>0</v>
      </c>
      <c r="E20" s="3">
        <v>0</v>
      </c>
      <c r="F20" s="3">
        <v>0</v>
      </c>
      <c r="G20" s="3">
        <f>SUM(B20:F20)</f>
        <v>0</v>
      </c>
    </row>
    <row r="21" spans="1:24" x14ac:dyDescent="0.25">
      <c r="A21" s="46" t="s">
        <v>0</v>
      </c>
      <c r="B21" s="4">
        <v>0</v>
      </c>
      <c r="C21" s="3">
        <v>0</v>
      </c>
      <c r="D21" s="3">
        <v>0</v>
      </c>
      <c r="E21" s="3">
        <v>0</v>
      </c>
      <c r="F21" s="3">
        <v>0</v>
      </c>
      <c r="G21" s="3">
        <f t="shared" ref="G21:G27" si="1">SUM(B21:F21)</f>
        <v>0</v>
      </c>
    </row>
    <row r="22" spans="1:24" x14ac:dyDescent="0.25">
      <c r="A22" s="46" t="s">
        <v>10</v>
      </c>
      <c r="B22" s="4">
        <v>0</v>
      </c>
      <c r="C22" s="3">
        <v>0</v>
      </c>
      <c r="D22" s="3">
        <v>0</v>
      </c>
      <c r="E22" s="3">
        <v>0</v>
      </c>
      <c r="F22" s="3">
        <v>0</v>
      </c>
      <c r="G22" s="3">
        <f t="shared" si="1"/>
        <v>0</v>
      </c>
    </row>
    <row r="23" spans="1:24" x14ac:dyDescent="0.25">
      <c r="A23" s="47" t="s">
        <v>8</v>
      </c>
      <c r="B23" s="4">
        <v>0</v>
      </c>
      <c r="C23" s="3">
        <v>0</v>
      </c>
      <c r="D23" s="3">
        <v>0</v>
      </c>
      <c r="E23" s="3">
        <v>0</v>
      </c>
      <c r="F23" s="3">
        <v>0</v>
      </c>
      <c r="G23" s="3">
        <f>SUM(B23:F23)</f>
        <v>0</v>
      </c>
    </row>
    <row r="24" spans="1:24" x14ac:dyDescent="0.25">
      <c r="A24" s="44" t="s">
        <v>2</v>
      </c>
      <c r="B24" s="4">
        <v>0</v>
      </c>
      <c r="C24" s="3">
        <v>0</v>
      </c>
      <c r="D24" s="3">
        <v>0</v>
      </c>
      <c r="E24" s="3">
        <v>0</v>
      </c>
      <c r="F24" s="3">
        <v>0</v>
      </c>
      <c r="G24" s="3">
        <f t="shared" si="1"/>
        <v>0</v>
      </c>
    </row>
    <row r="25" spans="1:24" x14ac:dyDescent="0.25">
      <c r="A25" s="46" t="s">
        <v>3</v>
      </c>
      <c r="B25" s="4">
        <v>0</v>
      </c>
      <c r="C25" s="3">
        <v>0</v>
      </c>
      <c r="D25" s="3">
        <v>0</v>
      </c>
      <c r="E25" s="3">
        <v>0</v>
      </c>
      <c r="F25" s="3">
        <v>0</v>
      </c>
      <c r="G25" s="3">
        <f t="shared" si="1"/>
        <v>0</v>
      </c>
    </row>
    <row r="26" spans="1:24" x14ac:dyDescent="0.25">
      <c r="A26" s="46" t="s">
        <v>4</v>
      </c>
      <c r="B26" s="4">
        <v>0</v>
      </c>
      <c r="C26" s="3">
        <v>0</v>
      </c>
      <c r="D26" s="3">
        <v>0</v>
      </c>
      <c r="E26" s="3">
        <v>0</v>
      </c>
      <c r="F26" s="3">
        <v>0</v>
      </c>
      <c r="G26" s="3">
        <f t="shared" si="1"/>
        <v>0</v>
      </c>
    </row>
    <row r="27" spans="1:24" x14ac:dyDescent="0.25">
      <c r="A27" s="46" t="s">
        <v>5</v>
      </c>
      <c r="B27" s="4">
        <v>0</v>
      </c>
      <c r="C27" s="3">
        <v>0</v>
      </c>
      <c r="D27" s="3">
        <v>0</v>
      </c>
      <c r="E27" s="3">
        <v>0</v>
      </c>
      <c r="F27" s="3">
        <v>0</v>
      </c>
      <c r="G27" s="3">
        <f t="shared" si="1"/>
        <v>0</v>
      </c>
    </row>
    <row r="28" spans="1:24" x14ac:dyDescent="0.25">
      <c r="A28" s="46" t="s">
        <v>6</v>
      </c>
      <c r="B28" s="4"/>
    </row>
    <row r="29" spans="1:24" x14ac:dyDescent="0.25">
      <c r="A29" s="48" t="s">
        <v>7</v>
      </c>
      <c r="B29" s="4">
        <v>0</v>
      </c>
      <c r="C29" s="3">
        <v>0</v>
      </c>
      <c r="D29" s="3">
        <v>0</v>
      </c>
      <c r="E29" s="3">
        <v>0</v>
      </c>
      <c r="F29" s="3">
        <v>0</v>
      </c>
      <c r="G29" s="3">
        <f>SUM(B29:F29)</f>
        <v>0</v>
      </c>
    </row>
    <row r="30" spans="1:24" s="39" customFormat="1" x14ac:dyDescent="0.25">
      <c r="A30" s="49" t="s">
        <v>1</v>
      </c>
      <c r="B30" s="4">
        <v>0</v>
      </c>
      <c r="C30" s="3">
        <v>0</v>
      </c>
      <c r="D30" s="3">
        <v>0</v>
      </c>
      <c r="E30" s="3">
        <v>0</v>
      </c>
      <c r="F30" s="3">
        <v>0</v>
      </c>
      <c r="G30" s="3">
        <f>SUM(B30:F30)</f>
        <v>0</v>
      </c>
      <c r="H30" s="38"/>
      <c r="I30" s="38"/>
      <c r="J30" s="38"/>
      <c r="K30" s="38"/>
      <c r="L30" s="38"/>
      <c r="M30" s="38"/>
      <c r="N30" s="38"/>
      <c r="O30" s="38"/>
      <c r="P30" s="38"/>
      <c r="Q30" s="38"/>
      <c r="R30" s="38"/>
      <c r="S30" s="38"/>
      <c r="T30" s="38"/>
      <c r="U30" s="38"/>
      <c r="V30" s="38"/>
      <c r="W30" s="38"/>
      <c r="X30" s="38"/>
    </row>
    <row r="31" spans="1:24" x14ac:dyDescent="0.25">
      <c r="A31" s="48" t="s">
        <v>9</v>
      </c>
      <c r="B31" s="4">
        <v>0</v>
      </c>
      <c r="C31" s="3">
        <v>0</v>
      </c>
      <c r="D31" s="3">
        <v>0</v>
      </c>
      <c r="E31" s="3">
        <v>0</v>
      </c>
      <c r="F31" s="3">
        <v>0</v>
      </c>
      <c r="G31" s="3">
        <f t="shared" ref="G31:G37" si="2">SUM(B31:F31)</f>
        <v>0</v>
      </c>
    </row>
    <row r="32" spans="1:24" x14ac:dyDescent="0.25">
      <c r="A32" s="49" t="s">
        <v>60</v>
      </c>
      <c r="B32" s="4">
        <v>0</v>
      </c>
      <c r="C32" s="3">
        <v>0</v>
      </c>
      <c r="D32" s="3">
        <v>0</v>
      </c>
      <c r="E32" s="3">
        <v>0</v>
      </c>
      <c r="F32" s="3">
        <v>0</v>
      </c>
      <c r="G32" s="3">
        <f t="shared" ref="G32" si="3">SUM(B32:F32)</f>
        <v>0</v>
      </c>
    </row>
    <row r="33" spans="1:7" x14ac:dyDescent="0.25">
      <c r="A33" s="48" t="s">
        <v>6</v>
      </c>
      <c r="B33" s="4">
        <v>0</v>
      </c>
      <c r="C33" s="3">
        <v>0</v>
      </c>
      <c r="D33" s="3">
        <v>0</v>
      </c>
      <c r="E33" s="3">
        <v>0</v>
      </c>
      <c r="F33" s="3">
        <v>0</v>
      </c>
      <c r="G33" s="3">
        <f t="shared" si="2"/>
        <v>0</v>
      </c>
    </row>
    <row r="34" spans="1:7" x14ac:dyDescent="0.25">
      <c r="A34" s="44" t="s">
        <v>41</v>
      </c>
      <c r="B34" s="4">
        <v>0</v>
      </c>
      <c r="C34" s="3">
        <v>0</v>
      </c>
      <c r="D34" s="3">
        <v>0</v>
      </c>
      <c r="E34" s="3">
        <v>0</v>
      </c>
      <c r="F34" s="3">
        <v>0</v>
      </c>
      <c r="G34" s="3">
        <f t="shared" si="2"/>
        <v>0</v>
      </c>
    </row>
    <row r="35" spans="1:7" x14ac:dyDescent="0.25">
      <c r="A35" s="46" t="s">
        <v>43</v>
      </c>
      <c r="B35" s="4">
        <v>0</v>
      </c>
      <c r="C35" s="3">
        <v>0</v>
      </c>
      <c r="D35" s="3">
        <v>0</v>
      </c>
      <c r="E35" s="3">
        <v>0</v>
      </c>
      <c r="F35" s="3">
        <v>0</v>
      </c>
      <c r="G35" s="3">
        <f t="shared" si="2"/>
        <v>0</v>
      </c>
    </row>
    <row r="36" spans="1:7" x14ac:dyDescent="0.25">
      <c r="A36" s="44" t="s">
        <v>42</v>
      </c>
      <c r="B36" s="4">
        <v>0</v>
      </c>
      <c r="C36" s="3">
        <v>0</v>
      </c>
      <c r="D36" s="3">
        <v>0</v>
      </c>
      <c r="E36" s="3">
        <v>0</v>
      </c>
      <c r="F36" s="3">
        <v>0</v>
      </c>
      <c r="G36" s="3">
        <f t="shared" si="2"/>
        <v>0</v>
      </c>
    </row>
    <row r="37" spans="1:7" x14ac:dyDescent="0.25">
      <c r="A37" s="46" t="s">
        <v>44</v>
      </c>
      <c r="B37" s="4">
        <v>0</v>
      </c>
      <c r="C37" s="3">
        <v>0</v>
      </c>
      <c r="D37" s="3">
        <v>0</v>
      </c>
      <c r="E37" s="3">
        <v>0</v>
      </c>
      <c r="F37" s="3">
        <v>0</v>
      </c>
      <c r="G37" s="3">
        <f t="shared" si="2"/>
        <v>0</v>
      </c>
    </row>
    <row r="38" spans="1:7" x14ac:dyDescent="0.25">
      <c r="A38" s="50"/>
      <c r="B38" s="51"/>
      <c r="C38" s="51"/>
      <c r="D38" s="51"/>
      <c r="E38" s="51"/>
      <c r="F38" s="51"/>
      <c r="G38" s="51"/>
    </row>
    <row r="39" spans="1:7" x14ac:dyDescent="0.25">
      <c r="A39" s="41" t="s">
        <v>55</v>
      </c>
      <c r="B39" s="42">
        <f>B8+B19</f>
        <v>0</v>
      </c>
      <c r="C39" s="42">
        <f>C8+C19</f>
        <v>0</v>
      </c>
      <c r="D39" s="42">
        <f>D8+D19</f>
        <v>0</v>
      </c>
      <c r="E39" s="42">
        <f>E8+E19</f>
        <v>0</v>
      </c>
      <c r="F39" s="42">
        <f>F8+F19</f>
        <v>0</v>
      </c>
      <c r="G39" s="43">
        <f>SUM(B39:F39)</f>
        <v>0</v>
      </c>
    </row>
    <row r="40" spans="1:7" x14ac:dyDescent="0.25">
      <c r="A40" s="44" t="s">
        <v>56</v>
      </c>
      <c r="B40" s="42">
        <f>SUM(B8+B19)-SUM(B20+B29+B31+B30+B32)</f>
        <v>0</v>
      </c>
      <c r="C40" s="42">
        <f t="shared" ref="C40:F40" si="4">SUM(C8+C19)-SUM(C20+C29+C31+C30+C32)</f>
        <v>0</v>
      </c>
      <c r="D40" s="42">
        <f t="shared" si="4"/>
        <v>0</v>
      </c>
      <c r="E40" s="42">
        <f t="shared" si="4"/>
        <v>0</v>
      </c>
      <c r="F40" s="42">
        <f t="shared" si="4"/>
        <v>0</v>
      </c>
      <c r="G40" s="43">
        <f>SUM(B40:F40)</f>
        <v>0</v>
      </c>
    </row>
    <row r="41" spans="1:7" x14ac:dyDescent="0.25">
      <c r="A41" s="44" t="s">
        <v>58</v>
      </c>
      <c r="B41" s="42">
        <f>B40*52.5%</f>
        <v>0</v>
      </c>
      <c r="C41" s="42">
        <f t="shared" ref="C41:F41" si="5">C40*52.5%</f>
        <v>0</v>
      </c>
      <c r="D41" s="42">
        <f t="shared" si="5"/>
        <v>0</v>
      </c>
      <c r="E41" s="42">
        <f t="shared" si="5"/>
        <v>0</v>
      </c>
      <c r="F41" s="42">
        <f t="shared" si="5"/>
        <v>0</v>
      </c>
      <c r="G41" s="43">
        <f>SUM(B41:F41)</f>
        <v>0</v>
      </c>
    </row>
    <row r="42" spans="1:7" x14ac:dyDescent="0.25">
      <c r="A42" s="52" t="s">
        <v>34</v>
      </c>
      <c r="B42" s="53">
        <f>B39+B41</f>
        <v>0</v>
      </c>
      <c r="C42" s="53">
        <f t="shared" ref="C42:F42" si="6">C39+C41</f>
        <v>0</v>
      </c>
      <c r="D42" s="53">
        <f t="shared" si="6"/>
        <v>0</v>
      </c>
      <c r="E42" s="53">
        <f t="shared" si="6"/>
        <v>0</v>
      </c>
      <c r="F42" s="53">
        <f t="shared" si="6"/>
        <v>0</v>
      </c>
      <c r="G42" s="54">
        <f>SUM(B42:F42)</f>
        <v>0</v>
      </c>
    </row>
    <row r="43" spans="1:7" ht="28.5" customHeight="1" x14ac:dyDescent="0.25">
      <c r="A43" s="40" t="s">
        <v>61</v>
      </c>
      <c r="B43" s="40"/>
      <c r="C43" s="40"/>
      <c r="D43" s="40"/>
      <c r="E43" s="40"/>
      <c r="F43" s="40"/>
      <c r="G43" s="40"/>
    </row>
    <row r="44" spans="1:7" x14ac:dyDescent="0.25">
      <c r="G44" s="3" t="s">
        <v>53</v>
      </c>
    </row>
  </sheetData>
  <mergeCells count="1">
    <mergeCell ref="A43:G43"/>
  </mergeCells>
  <phoneticPr fontId="6" type="noConversion"/>
  <conditionalFormatting sqref="A7 G7:I7 Q7:X7">
    <cfRule type="expression" dxfId="44" priority="16">
      <formula>NOT(ISBLANK(A7))</formula>
    </cfRule>
  </conditionalFormatting>
  <conditionalFormatting sqref="H17:I17 A8:I8 A19:G19 Q8:X8 Q17:X17">
    <cfRule type="expression" dxfId="43" priority="15">
      <formula>NOT(ISBLANK(A8))</formula>
    </cfRule>
  </conditionalFormatting>
  <conditionalFormatting sqref="Q20:W20 A9:I9 H10:I16 A10:G18 Q9:X16 Q18:X19 X29:X37 X20:X27 Q30:X30 H18:I27 H29:I30 Q22:W29 A20:G30 A31:I37">
    <cfRule type="expression" dxfId="42" priority="11">
      <formula>NOT(ISBLANK(A9))</formula>
    </cfRule>
  </conditionalFormatting>
  <conditionalFormatting sqref="Q21:W21 X28">
    <cfRule type="expression" dxfId="41" priority="10">
      <formula>NOT(ISBLANK(Q20))</formula>
    </cfRule>
  </conditionalFormatting>
  <conditionalFormatting sqref="A28:G28">
    <cfRule type="expression" dxfId="40" priority="17">
      <formula>NOT(ISBLANK(#REF!))</formula>
    </cfRule>
  </conditionalFormatting>
  <conditionalFormatting sqref="B7:F7">
    <cfRule type="expression" dxfId="39" priority="4">
      <formula>NOT(ISBLANK(B7))</formula>
    </cfRule>
  </conditionalFormatting>
  <conditionalFormatting sqref="G40:G42 B39:G39 B40:F40">
    <cfRule type="expression" dxfId="38" priority="3">
      <formula>NOT(ISBLANK(B39))</formula>
    </cfRule>
  </conditionalFormatting>
  <conditionalFormatting sqref="B41:F41">
    <cfRule type="expression" dxfId="37" priority="2">
      <formula>NOT(ISBLANK(B41))</formula>
    </cfRule>
  </conditionalFormatting>
  <conditionalFormatting sqref="B42:F42">
    <cfRule type="expression" dxfId="36" priority="1">
      <formula>NOT(ISBLANK(B42))</formula>
    </cfRule>
  </conditionalFormatting>
  <conditionalFormatting sqref="H28:I28">
    <cfRule type="expression" dxfId="35" priority="18">
      <formula>NOT(ISBLANK(H27))</formula>
    </cfRule>
  </conditionalFormatting>
  <hyperlinks>
    <hyperlink ref="A30" r:id="rId1" xr:uid="{78A07226-F1D0-44C9-B4E0-D8D08E54C9C6}"/>
    <hyperlink ref="A24" r:id="rId2" xr:uid="{2A1418D7-EBDB-4333-9FC0-5232A6CFD99F}"/>
    <hyperlink ref="A34" r:id="rId3" xr:uid="{965C0058-6923-4B56-B08A-176D8F98FEA7}"/>
    <hyperlink ref="A36" r:id="rId4" xr:uid="{1AB09B19-F8B4-45BD-A747-0E055CACF292}"/>
    <hyperlink ref="A40" r:id="rId5" xr:uid="{12A93B26-35C0-4DC7-A47B-A96CB5A45923}"/>
    <hyperlink ref="A41" r:id="rId6" xr:uid="{4DB9300E-8F37-4CCB-8B21-5F42F9624201}"/>
    <hyperlink ref="A32" r:id="rId7" xr:uid="{A8A55F21-67F7-4E79-A78C-8FFE7965F952}"/>
    <hyperlink ref="A23" r:id="rId8" xr:uid="{755EB796-1FCD-48E0-96B3-4E1ED854E75F}"/>
  </hyperlinks>
  <pageMargins left="0.7" right="0.7" top="0.75" bottom="0.75" header="0.3" footer="0.3"/>
  <pageSetup orientation="portrait" r:id="rId9"/>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E96B1-49C5-4BB9-9D79-42E86AFC69DB}">
  <dimension ref="A1:W39"/>
  <sheetViews>
    <sheetView workbookViewId="0">
      <selection sqref="A1:XFD1048576"/>
    </sheetView>
  </sheetViews>
  <sheetFormatPr defaultColWidth="14.140625" defaultRowHeight="15" x14ac:dyDescent="0.25"/>
  <cols>
    <col min="1" max="1" width="45.140625" customWidth="1"/>
    <col min="2" max="2" width="15.42578125" style="3" customWidth="1"/>
    <col min="3" max="3" width="18" style="3" customWidth="1"/>
    <col min="4" max="4" width="17.42578125" style="3" customWidth="1"/>
    <col min="5" max="7" width="15.7109375" style="3" customWidth="1"/>
  </cols>
  <sheetData>
    <row r="1" spans="1:23" x14ac:dyDescent="0.25">
      <c r="A1" s="5" t="s">
        <v>37</v>
      </c>
      <c r="B1" s="20" t="s">
        <v>39</v>
      </c>
    </row>
    <row r="2" spans="1:23" x14ac:dyDescent="0.25">
      <c r="A2" s="5" t="s">
        <v>11</v>
      </c>
      <c r="B2" s="20" t="s">
        <v>39</v>
      </c>
    </row>
    <row r="3" spans="1:23" x14ac:dyDescent="0.25">
      <c r="A3" s="5" t="s">
        <v>38</v>
      </c>
      <c r="B3" s="20" t="s">
        <v>39</v>
      </c>
    </row>
    <row r="4" spans="1:23" x14ac:dyDescent="0.25">
      <c r="A4" s="5" t="s">
        <v>59</v>
      </c>
      <c r="B4" s="24">
        <f>G37</f>
        <v>0</v>
      </c>
    </row>
    <row r="5" spans="1:23" x14ac:dyDescent="0.25">
      <c r="A5" s="5"/>
      <c r="B5" s="20"/>
    </row>
    <row r="6" spans="1:23" x14ac:dyDescent="0.25">
      <c r="H6" s="3"/>
      <c r="I6" s="3"/>
      <c r="J6" s="3"/>
      <c r="K6" s="3"/>
      <c r="L6" s="3"/>
      <c r="M6" s="3"/>
      <c r="N6" s="3"/>
      <c r="O6" s="3"/>
      <c r="P6" s="3"/>
      <c r="Q6" s="3"/>
      <c r="R6" s="3"/>
      <c r="S6" s="3"/>
      <c r="T6" s="3"/>
      <c r="U6" s="3"/>
      <c r="V6" s="3"/>
      <c r="W6" s="3"/>
    </row>
    <row r="7" spans="1:23" ht="15.75" thickBot="1" x14ac:dyDescent="0.3">
      <c r="A7" s="5" t="s">
        <v>40</v>
      </c>
      <c r="B7" s="23" t="s">
        <v>39</v>
      </c>
      <c r="C7" s="23" t="s">
        <v>39</v>
      </c>
      <c r="D7" s="23" t="s">
        <v>39</v>
      </c>
      <c r="E7" s="23" t="s">
        <v>39</v>
      </c>
      <c r="F7" s="23" t="s">
        <v>39</v>
      </c>
      <c r="G7" s="22" t="s">
        <v>14</v>
      </c>
    </row>
    <row r="8" spans="1:23" ht="15.75" thickTop="1" x14ac:dyDescent="0.25">
      <c r="A8" t="s">
        <v>35</v>
      </c>
      <c r="B8" s="2">
        <f>SUM(B9:B18)</f>
        <v>0</v>
      </c>
      <c r="C8" s="2">
        <f>SUM(C9:C18)</f>
        <v>0</v>
      </c>
      <c r="D8" s="2">
        <f>SUM(D9:D18)</f>
        <v>0</v>
      </c>
      <c r="E8" s="2">
        <f>SUM(E9:E18)</f>
        <v>0</v>
      </c>
      <c r="F8" s="2">
        <f>SUM(F9:F18)</f>
        <v>0</v>
      </c>
      <c r="G8" s="3">
        <f>SUM(B8:F8)</f>
        <v>0</v>
      </c>
    </row>
    <row r="9" spans="1:23" x14ac:dyDescent="0.25">
      <c r="A9" s="45" t="s">
        <v>45</v>
      </c>
      <c r="B9" s="4">
        <v>0</v>
      </c>
      <c r="C9" s="3">
        <v>0</v>
      </c>
      <c r="D9" s="3">
        <v>0</v>
      </c>
      <c r="E9" s="3">
        <v>0</v>
      </c>
      <c r="F9" s="3">
        <v>0</v>
      </c>
      <c r="G9" s="3">
        <f>SUM(B9:F9)</f>
        <v>0</v>
      </c>
    </row>
    <row r="10" spans="1:23" x14ac:dyDescent="0.25">
      <c r="A10" s="45" t="s">
        <v>54</v>
      </c>
      <c r="B10" s="4">
        <v>0</v>
      </c>
      <c r="C10" s="3">
        <v>0</v>
      </c>
      <c r="D10" s="3">
        <v>0</v>
      </c>
      <c r="E10" s="3">
        <v>0</v>
      </c>
      <c r="F10" s="3">
        <v>0</v>
      </c>
      <c r="G10" s="3">
        <f t="shared" ref="G10:G18" si="0">SUM(B10:F10)</f>
        <v>0</v>
      </c>
    </row>
    <row r="11" spans="1:23" x14ac:dyDescent="0.25">
      <c r="A11" s="45"/>
      <c r="B11" s="4">
        <v>0</v>
      </c>
      <c r="C11" s="3">
        <v>0</v>
      </c>
      <c r="D11" s="3">
        <v>0</v>
      </c>
      <c r="E11" s="3">
        <v>0</v>
      </c>
      <c r="F11" s="3">
        <v>0</v>
      </c>
      <c r="G11" s="3">
        <f t="shared" si="0"/>
        <v>0</v>
      </c>
    </row>
    <row r="12" spans="1:23" x14ac:dyDescent="0.25">
      <c r="A12" s="45"/>
      <c r="B12" s="4">
        <v>0</v>
      </c>
      <c r="C12" s="3">
        <v>0</v>
      </c>
      <c r="D12" s="3">
        <v>0</v>
      </c>
      <c r="E12" s="3">
        <v>0</v>
      </c>
      <c r="F12" s="3">
        <v>0</v>
      </c>
      <c r="G12" s="3">
        <f t="shared" si="0"/>
        <v>0</v>
      </c>
    </row>
    <row r="13" spans="1:23" x14ac:dyDescent="0.25">
      <c r="A13" s="45"/>
      <c r="B13" s="4">
        <v>0</v>
      </c>
      <c r="C13" s="3">
        <v>0</v>
      </c>
      <c r="D13" s="3">
        <v>0</v>
      </c>
      <c r="E13" s="3">
        <v>0</v>
      </c>
      <c r="F13" s="3">
        <v>0</v>
      </c>
      <c r="G13" s="3">
        <f t="shared" si="0"/>
        <v>0</v>
      </c>
    </row>
    <row r="14" spans="1:23" x14ac:dyDescent="0.25">
      <c r="A14" s="45"/>
      <c r="B14" s="4">
        <v>0</v>
      </c>
      <c r="C14" s="3">
        <v>0</v>
      </c>
      <c r="D14" s="3">
        <v>0</v>
      </c>
      <c r="E14" s="3">
        <v>0</v>
      </c>
      <c r="F14" s="3">
        <v>0</v>
      </c>
      <c r="G14" s="3">
        <f t="shared" si="0"/>
        <v>0</v>
      </c>
    </row>
    <row r="15" spans="1:23" x14ac:dyDescent="0.25">
      <c r="A15" s="45"/>
      <c r="B15" s="4">
        <v>0</v>
      </c>
      <c r="C15" s="3">
        <v>0</v>
      </c>
      <c r="D15" s="3">
        <v>0</v>
      </c>
      <c r="E15" s="3">
        <v>0</v>
      </c>
      <c r="F15" s="3">
        <v>0</v>
      </c>
      <c r="G15" s="3">
        <f t="shared" si="0"/>
        <v>0</v>
      </c>
    </row>
    <row r="16" spans="1:23" x14ac:dyDescent="0.25">
      <c r="A16" s="45"/>
      <c r="B16" s="4">
        <v>0</v>
      </c>
      <c r="C16" s="3">
        <v>0</v>
      </c>
      <c r="D16" s="3">
        <v>0</v>
      </c>
      <c r="E16" s="3">
        <v>0</v>
      </c>
      <c r="F16" s="3">
        <v>0</v>
      </c>
      <c r="G16" s="3">
        <f t="shared" si="0"/>
        <v>0</v>
      </c>
    </row>
    <row r="17" spans="1:7" x14ac:dyDescent="0.25">
      <c r="A17" s="45"/>
      <c r="B17" s="4">
        <v>0</v>
      </c>
      <c r="C17" s="3">
        <v>0</v>
      </c>
      <c r="D17" s="3">
        <v>0</v>
      </c>
      <c r="E17" s="3">
        <v>0</v>
      </c>
      <c r="F17" s="3">
        <v>0</v>
      </c>
      <c r="G17" s="3">
        <f t="shared" si="0"/>
        <v>0</v>
      </c>
    </row>
    <row r="18" spans="1:7" x14ac:dyDescent="0.25">
      <c r="A18" s="45"/>
      <c r="B18" s="4">
        <v>0</v>
      </c>
      <c r="C18" s="3">
        <v>0</v>
      </c>
      <c r="D18" s="3">
        <v>0</v>
      </c>
      <c r="E18" s="3">
        <v>0</v>
      </c>
      <c r="F18" s="3">
        <v>0</v>
      </c>
      <c r="G18" s="3">
        <f t="shared" si="0"/>
        <v>0</v>
      </c>
    </row>
    <row r="19" spans="1:7" x14ac:dyDescent="0.25">
      <c r="A19" s="1" t="s">
        <v>36</v>
      </c>
      <c r="B19" s="2">
        <f>SUM(B20:B32)</f>
        <v>0</v>
      </c>
      <c r="C19" s="2">
        <f>SUM(C20:C32)</f>
        <v>0</v>
      </c>
      <c r="D19" s="2">
        <f>SUM(D20:D32)</f>
        <v>0</v>
      </c>
      <c r="E19" s="2">
        <f>SUM(E20:E32)</f>
        <v>0</v>
      </c>
      <c r="F19" s="2">
        <f>SUM(F20:F32)</f>
        <v>0</v>
      </c>
      <c r="G19" s="3">
        <f>SUM(B19:F19)</f>
        <v>0</v>
      </c>
    </row>
    <row r="20" spans="1:7" x14ac:dyDescent="0.25">
      <c r="A20" s="46" t="s">
        <v>33</v>
      </c>
      <c r="B20" s="4">
        <v>0</v>
      </c>
      <c r="C20" s="3">
        <v>0</v>
      </c>
      <c r="D20" s="3">
        <v>0</v>
      </c>
      <c r="E20" s="3">
        <v>0</v>
      </c>
      <c r="F20" s="3">
        <v>0</v>
      </c>
      <c r="G20" s="3">
        <f>SUM(B20:F20)</f>
        <v>0</v>
      </c>
    </row>
    <row r="21" spans="1:7" x14ac:dyDescent="0.25">
      <c r="A21" s="46" t="s">
        <v>0</v>
      </c>
      <c r="B21" s="4">
        <v>0</v>
      </c>
      <c r="C21" s="3">
        <v>0</v>
      </c>
      <c r="D21" s="3">
        <v>0</v>
      </c>
      <c r="E21" s="3">
        <v>0</v>
      </c>
      <c r="F21" s="3">
        <v>0</v>
      </c>
      <c r="G21" s="3">
        <f t="shared" ref="G21:G27" si="1">SUM(B21:F21)</f>
        <v>0</v>
      </c>
    </row>
    <row r="22" spans="1:7" x14ac:dyDescent="0.25">
      <c r="A22" s="46" t="s">
        <v>10</v>
      </c>
      <c r="B22" s="4">
        <v>0</v>
      </c>
      <c r="C22" s="3">
        <v>0</v>
      </c>
      <c r="D22" s="3">
        <v>0</v>
      </c>
      <c r="E22" s="3">
        <v>0</v>
      </c>
      <c r="F22" s="3">
        <v>0</v>
      </c>
      <c r="G22" s="3">
        <f t="shared" si="1"/>
        <v>0</v>
      </c>
    </row>
    <row r="23" spans="1:7" x14ac:dyDescent="0.25">
      <c r="A23" s="55" t="s">
        <v>1</v>
      </c>
      <c r="B23" s="4">
        <v>0</v>
      </c>
      <c r="C23" s="3">
        <v>0</v>
      </c>
      <c r="D23" s="3">
        <v>0</v>
      </c>
      <c r="E23" s="3">
        <v>0</v>
      </c>
      <c r="F23" s="3">
        <v>0</v>
      </c>
      <c r="G23" s="3">
        <f t="shared" si="1"/>
        <v>0</v>
      </c>
    </row>
    <row r="24" spans="1:7" x14ac:dyDescent="0.25">
      <c r="A24" s="55" t="s">
        <v>2</v>
      </c>
      <c r="B24" s="4">
        <v>0</v>
      </c>
      <c r="C24" s="3">
        <v>0</v>
      </c>
      <c r="D24" s="3">
        <v>0</v>
      </c>
      <c r="E24" s="3">
        <v>0</v>
      </c>
      <c r="F24" s="3">
        <v>0</v>
      </c>
      <c r="G24" s="3">
        <f t="shared" si="1"/>
        <v>0</v>
      </c>
    </row>
    <row r="25" spans="1:7" x14ac:dyDescent="0.25">
      <c r="A25" s="46" t="s">
        <v>3</v>
      </c>
      <c r="B25" s="4">
        <v>0</v>
      </c>
      <c r="C25" s="3">
        <v>0</v>
      </c>
      <c r="D25" s="3">
        <v>0</v>
      </c>
      <c r="E25" s="3">
        <v>0</v>
      </c>
      <c r="F25" s="3">
        <v>0</v>
      </c>
      <c r="G25" s="3">
        <f t="shared" si="1"/>
        <v>0</v>
      </c>
    </row>
    <row r="26" spans="1:7" x14ac:dyDescent="0.25">
      <c r="A26" s="46" t="s">
        <v>4</v>
      </c>
      <c r="B26" s="4">
        <v>0</v>
      </c>
      <c r="C26" s="3">
        <v>0</v>
      </c>
      <c r="D26" s="3">
        <v>0</v>
      </c>
      <c r="E26" s="3">
        <v>0</v>
      </c>
      <c r="F26" s="3">
        <v>0</v>
      </c>
      <c r="G26" s="3">
        <f t="shared" si="1"/>
        <v>0</v>
      </c>
    </row>
    <row r="27" spans="1:7" x14ac:dyDescent="0.25">
      <c r="A27" s="46" t="s">
        <v>5</v>
      </c>
      <c r="B27" s="4">
        <v>0</v>
      </c>
      <c r="C27" s="3">
        <v>0</v>
      </c>
      <c r="D27" s="3">
        <v>0</v>
      </c>
      <c r="E27" s="3">
        <v>0</v>
      </c>
      <c r="F27" s="3">
        <v>0</v>
      </c>
      <c r="G27" s="3">
        <f t="shared" si="1"/>
        <v>0</v>
      </c>
    </row>
    <row r="28" spans="1:7" x14ac:dyDescent="0.25">
      <c r="A28" s="46" t="s">
        <v>6</v>
      </c>
      <c r="B28" s="4"/>
    </row>
    <row r="29" spans="1:7" x14ac:dyDescent="0.25">
      <c r="A29" s="48" t="s">
        <v>7</v>
      </c>
      <c r="B29" s="4">
        <v>0</v>
      </c>
      <c r="C29" s="3">
        <v>0</v>
      </c>
      <c r="D29" s="3">
        <v>0</v>
      </c>
      <c r="E29" s="3">
        <v>0</v>
      </c>
      <c r="F29" s="3">
        <v>0</v>
      </c>
      <c r="G29" s="3">
        <f>SUM(B29:F29)</f>
        <v>0</v>
      </c>
    </row>
    <row r="30" spans="1:7" x14ac:dyDescent="0.25">
      <c r="A30" s="48" t="s">
        <v>8</v>
      </c>
      <c r="B30" s="4">
        <v>0</v>
      </c>
      <c r="C30" s="3">
        <v>0</v>
      </c>
      <c r="D30" s="3">
        <v>0</v>
      </c>
      <c r="E30" s="3">
        <v>0</v>
      </c>
      <c r="F30" s="3">
        <v>0</v>
      </c>
      <c r="G30" s="3">
        <f t="shared" ref="G30:G32" si="2">SUM(B30:F30)</f>
        <v>0</v>
      </c>
    </row>
    <row r="31" spans="1:7" x14ac:dyDescent="0.25">
      <c r="A31" s="48" t="s">
        <v>9</v>
      </c>
      <c r="B31" s="4">
        <v>0</v>
      </c>
      <c r="C31" s="3">
        <v>0</v>
      </c>
      <c r="D31" s="3">
        <v>0</v>
      </c>
      <c r="E31" s="3">
        <v>0</v>
      </c>
      <c r="F31" s="3">
        <v>0</v>
      </c>
      <c r="G31" s="3">
        <f t="shared" si="2"/>
        <v>0</v>
      </c>
    </row>
    <row r="32" spans="1:7" x14ac:dyDescent="0.25">
      <c r="A32" s="48" t="s">
        <v>6</v>
      </c>
      <c r="B32" s="4">
        <v>0</v>
      </c>
      <c r="C32" s="3">
        <v>0</v>
      </c>
      <c r="D32" s="3">
        <v>0</v>
      </c>
      <c r="E32" s="3">
        <v>0</v>
      </c>
      <c r="F32" s="3">
        <v>0</v>
      </c>
      <c r="G32" s="3">
        <f t="shared" si="2"/>
        <v>0</v>
      </c>
    </row>
    <row r="33" spans="1:7" x14ac:dyDescent="0.25">
      <c r="A33" s="50"/>
      <c r="B33" s="51"/>
      <c r="C33" s="51"/>
      <c r="D33" s="51"/>
      <c r="E33" s="51"/>
      <c r="F33" s="51"/>
      <c r="G33" s="51"/>
    </row>
    <row r="34" spans="1:7" x14ac:dyDescent="0.25">
      <c r="A34" s="41" t="s">
        <v>55</v>
      </c>
      <c r="B34" s="21">
        <f>B8+B19</f>
        <v>0</v>
      </c>
      <c r="C34" s="21">
        <f>C8+C19</f>
        <v>0</v>
      </c>
      <c r="D34" s="21">
        <f>D8+D19</f>
        <v>0</v>
      </c>
      <c r="E34" s="21">
        <f>E8+E19</f>
        <v>0</v>
      </c>
      <c r="F34" s="21">
        <f>F8+F19</f>
        <v>0</v>
      </c>
      <c r="G34" s="19">
        <f>SUM(B34:F34)</f>
        <v>0</v>
      </c>
    </row>
    <row r="35" spans="1:7" x14ac:dyDescent="0.25">
      <c r="A35" s="41" t="s">
        <v>56</v>
      </c>
      <c r="B35" s="21">
        <v>0</v>
      </c>
      <c r="C35" s="21">
        <v>0</v>
      </c>
      <c r="D35" s="21">
        <v>0</v>
      </c>
      <c r="E35" s="21">
        <v>0</v>
      </c>
      <c r="F35" s="21">
        <v>0</v>
      </c>
      <c r="G35" s="19">
        <f>SUM(B35:F35)</f>
        <v>0</v>
      </c>
    </row>
    <row r="36" spans="1:7" x14ac:dyDescent="0.25">
      <c r="A36" s="41" t="s">
        <v>57</v>
      </c>
      <c r="B36" s="21">
        <f>B35*52.5%</f>
        <v>0</v>
      </c>
      <c r="C36" s="21">
        <f t="shared" ref="C36:F36" si="3">C35*52.5%</f>
        <v>0</v>
      </c>
      <c r="D36" s="21">
        <f t="shared" si="3"/>
        <v>0</v>
      </c>
      <c r="E36" s="21">
        <f t="shared" si="3"/>
        <v>0</v>
      </c>
      <c r="F36" s="21">
        <f t="shared" si="3"/>
        <v>0</v>
      </c>
      <c r="G36" s="19">
        <f>SUM(B36:F36)</f>
        <v>0</v>
      </c>
    </row>
    <row r="37" spans="1:7" x14ac:dyDescent="0.25">
      <c r="A37" s="52" t="s">
        <v>34</v>
      </c>
      <c r="B37" s="53">
        <f>B34+B36</f>
        <v>0</v>
      </c>
      <c r="C37" s="53">
        <f t="shared" ref="C37:F37" si="4">C34+C36</f>
        <v>0</v>
      </c>
      <c r="D37" s="53">
        <f t="shared" si="4"/>
        <v>0</v>
      </c>
      <c r="E37" s="53">
        <f t="shared" si="4"/>
        <v>0</v>
      </c>
      <c r="F37" s="53">
        <f t="shared" si="4"/>
        <v>0</v>
      </c>
      <c r="G37" s="54">
        <f>SUM(B37:F37)</f>
        <v>0</v>
      </c>
    </row>
    <row r="39" spans="1:7" x14ac:dyDescent="0.25">
      <c r="G39" s="3" t="s">
        <v>53</v>
      </c>
    </row>
  </sheetData>
  <conditionalFormatting sqref="H6:W6">
    <cfRule type="expression" dxfId="34" priority="10">
      <formula>NOT(ISBLANK(H6))</formula>
    </cfRule>
  </conditionalFormatting>
  <conditionalFormatting sqref="A7 G7">
    <cfRule type="expression" dxfId="33" priority="7">
      <formula>NOT(ISBLANK(A7))</formula>
    </cfRule>
  </conditionalFormatting>
  <conditionalFormatting sqref="A8:G8 A19:G19">
    <cfRule type="expression" dxfId="32" priority="6">
      <formula>NOT(ISBLANK(A8))</formula>
    </cfRule>
  </conditionalFormatting>
  <conditionalFormatting sqref="A9:G18 A20:G32">
    <cfRule type="expression" dxfId="31" priority="5">
      <formula>NOT(ISBLANK(A9))</formula>
    </cfRule>
  </conditionalFormatting>
  <conditionalFormatting sqref="A28:G28">
    <cfRule type="expression" dxfId="30" priority="8">
      <formula>NOT(ISBLANK(#REF!))</formula>
    </cfRule>
  </conditionalFormatting>
  <conditionalFormatting sqref="B7:F7">
    <cfRule type="expression" dxfId="29" priority="4">
      <formula>NOT(ISBLANK(B7))</formula>
    </cfRule>
  </conditionalFormatting>
  <conditionalFormatting sqref="G35:G37 B34:G34 B35:F35">
    <cfRule type="expression" dxfId="28" priority="3">
      <formula>NOT(ISBLANK(B34))</formula>
    </cfRule>
  </conditionalFormatting>
  <conditionalFormatting sqref="B36:F36">
    <cfRule type="expression" dxfId="27" priority="2">
      <formula>NOT(ISBLANK(B36))</formula>
    </cfRule>
  </conditionalFormatting>
  <conditionalFormatting sqref="B37:F37">
    <cfRule type="expression" dxfId="26" priority="1">
      <formula>NOT(ISBLANK(B37))</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43305-7F78-4583-9FCC-BDC8AA936A23}">
  <dimension ref="A1:W39"/>
  <sheetViews>
    <sheetView workbookViewId="0">
      <selection activeCell="L30" sqref="L30"/>
    </sheetView>
  </sheetViews>
  <sheetFormatPr defaultColWidth="14.140625" defaultRowHeight="15" x14ac:dyDescent="0.25"/>
  <cols>
    <col min="1" max="1" width="45.140625" customWidth="1"/>
    <col min="2" max="2" width="15.42578125" style="3" customWidth="1"/>
    <col min="3" max="3" width="18" style="3" customWidth="1"/>
    <col min="4" max="4" width="17.42578125" style="3" customWidth="1"/>
    <col min="5" max="7" width="15.7109375" style="3" customWidth="1"/>
  </cols>
  <sheetData>
    <row r="1" spans="1:23" x14ac:dyDescent="0.25">
      <c r="A1" s="5" t="s">
        <v>37</v>
      </c>
      <c r="B1" s="20" t="s">
        <v>39</v>
      </c>
    </row>
    <row r="2" spans="1:23" x14ac:dyDescent="0.25">
      <c r="A2" s="5" t="s">
        <v>11</v>
      </c>
      <c r="B2" s="20" t="s">
        <v>39</v>
      </c>
    </row>
    <row r="3" spans="1:23" x14ac:dyDescent="0.25">
      <c r="A3" s="5" t="s">
        <v>38</v>
      </c>
      <c r="B3" s="20" t="s">
        <v>39</v>
      </c>
    </row>
    <row r="4" spans="1:23" x14ac:dyDescent="0.25">
      <c r="A4" s="5" t="s">
        <v>59</v>
      </c>
      <c r="B4" s="24">
        <f>G37</f>
        <v>0</v>
      </c>
    </row>
    <row r="5" spans="1:23" x14ac:dyDescent="0.25">
      <c r="A5" s="5"/>
      <c r="B5" s="20"/>
    </row>
    <row r="6" spans="1:23" x14ac:dyDescent="0.25">
      <c r="H6" s="3"/>
      <c r="I6" s="3"/>
      <c r="J6" s="3"/>
      <c r="K6" s="3"/>
      <c r="L6" s="3"/>
      <c r="M6" s="3"/>
      <c r="N6" s="3"/>
      <c r="O6" s="3"/>
      <c r="P6" s="3"/>
      <c r="Q6" s="3"/>
      <c r="R6" s="3"/>
      <c r="S6" s="3"/>
      <c r="T6" s="3"/>
      <c r="U6" s="3"/>
      <c r="V6" s="3"/>
      <c r="W6" s="3"/>
    </row>
    <row r="7" spans="1:23" ht="15.75" thickBot="1" x14ac:dyDescent="0.3">
      <c r="A7" s="5" t="s">
        <v>40</v>
      </c>
      <c r="B7" s="23" t="s">
        <v>39</v>
      </c>
      <c r="C7" s="23" t="s">
        <v>39</v>
      </c>
      <c r="D7" s="23" t="s">
        <v>39</v>
      </c>
      <c r="E7" s="23" t="s">
        <v>39</v>
      </c>
      <c r="F7" s="23" t="s">
        <v>39</v>
      </c>
      <c r="G7" s="22" t="s">
        <v>14</v>
      </c>
    </row>
    <row r="8" spans="1:23" ht="15.75" thickTop="1" x14ac:dyDescent="0.25">
      <c r="A8" t="s">
        <v>35</v>
      </c>
      <c r="B8" s="2">
        <f>SUM(B9:B18)</f>
        <v>0</v>
      </c>
      <c r="C8" s="2">
        <f>SUM(C9:C18)</f>
        <v>0</v>
      </c>
      <c r="D8" s="2">
        <f>SUM(D9:D18)</f>
        <v>0</v>
      </c>
      <c r="E8" s="2">
        <f>SUM(E9:E18)</f>
        <v>0</v>
      </c>
      <c r="F8" s="2">
        <f>SUM(F9:F18)</f>
        <v>0</v>
      </c>
      <c r="G8" s="3">
        <f>SUM(B8:F8)</f>
        <v>0</v>
      </c>
    </row>
    <row r="9" spans="1:23" x14ac:dyDescent="0.25">
      <c r="A9" s="45" t="s">
        <v>45</v>
      </c>
      <c r="B9" s="4">
        <v>0</v>
      </c>
      <c r="C9" s="3">
        <v>0</v>
      </c>
      <c r="D9" s="3">
        <v>0</v>
      </c>
      <c r="E9" s="3">
        <v>0</v>
      </c>
      <c r="F9" s="3">
        <v>0</v>
      </c>
      <c r="G9" s="3">
        <f>SUM(B9:F9)</f>
        <v>0</v>
      </c>
    </row>
    <row r="10" spans="1:23" x14ac:dyDescent="0.25">
      <c r="A10" s="45" t="s">
        <v>54</v>
      </c>
      <c r="B10" s="4">
        <v>0</v>
      </c>
      <c r="C10" s="3">
        <v>0</v>
      </c>
      <c r="D10" s="3">
        <v>0</v>
      </c>
      <c r="E10" s="3">
        <v>0</v>
      </c>
      <c r="F10" s="3">
        <v>0</v>
      </c>
      <c r="G10" s="3">
        <f t="shared" ref="G10:G18" si="0">SUM(B10:F10)</f>
        <v>0</v>
      </c>
    </row>
    <row r="11" spans="1:23" x14ac:dyDescent="0.25">
      <c r="A11" s="45"/>
      <c r="B11" s="4">
        <v>0</v>
      </c>
      <c r="C11" s="3">
        <v>0</v>
      </c>
      <c r="D11" s="3">
        <v>0</v>
      </c>
      <c r="E11" s="3">
        <v>0</v>
      </c>
      <c r="F11" s="3">
        <v>0</v>
      </c>
      <c r="G11" s="3">
        <f t="shared" si="0"/>
        <v>0</v>
      </c>
    </row>
    <row r="12" spans="1:23" x14ac:dyDescent="0.25">
      <c r="A12" s="45"/>
      <c r="B12" s="4">
        <v>0</v>
      </c>
      <c r="C12" s="3">
        <v>0</v>
      </c>
      <c r="D12" s="3">
        <v>0</v>
      </c>
      <c r="E12" s="3">
        <v>0</v>
      </c>
      <c r="F12" s="3">
        <v>0</v>
      </c>
      <c r="G12" s="3">
        <f t="shared" si="0"/>
        <v>0</v>
      </c>
    </row>
    <row r="13" spans="1:23" x14ac:dyDescent="0.25">
      <c r="A13" s="45"/>
      <c r="B13" s="4">
        <v>0</v>
      </c>
      <c r="C13" s="3">
        <v>0</v>
      </c>
      <c r="D13" s="3">
        <v>0</v>
      </c>
      <c r="E13" s="3">
        <v>0</v>
      </c>
      <c r="F13" s="3">
        <v>0</v>
      </c>
      <c r="G13" s="3">
        <f t="shared" si="0"/>
        <v>0</v>
      </c>
    </row>
    <row r="14" spans="1:23" x14ac:dyDescent="0.25">
      <c r="A14" s="45"/>
      <c r="B14" s="4">
        <v>0</v>
      </c>
      <c r="C14" s="3">
        <v>0</v>
      </c>
      <c r="D14" s="3">
        <v>0</v>
      </c>
      <c r="E14" s="3">
        <v>0</v>
      </c>
      <c r="F14" s="3">
        <v>0</v>
      </c>
      <c r="G14" s="3">
        <f t="shared" si="0"/>
        <v>0</v>
      </c>
    </row>
    <row r="15" spans="1:23" x14ac:dyDescent="0.25">
      <c r="A15" s="45"/>
      <c r="B15" s="4">
        <v>0</v>
      </c>
      <c r="C15" s="3">
        <v>0</v>
      </c>
      <c r="D15" s="3">
        <v>0</v>
      </c>
      <c r="E15" s="3">
        <v>0</v>
      </c>
      <c r="F15" s="3">
        <v>0</v>
      </c>
      <c r="G15" s="3">
        <f t="shared" si="0"/>
        <v>0</v>
      </c>
    </row>
    <row r="16" spans="1:23" x14ac:dyDescent="0.25">
      <c r="A16" s="45"/>
      <c r="B16" s="4">
        <v>0</v>
      </c>
      <c r="C16" s="3">
        <v>0</v>
      </c>
      <c r="D16" s="3">
        <v>0</v>
      </c>
      <c r="E16" s="3">
        <v>0</v>
      </c>
      <c r="F16" s="3">
        <v>0</v>
      </c>
      <c r="G16" s="3">
        <f t="shared" si="0"/>
        <v>0</v>
      </c>
    </row>
    <row r="17" spans="1:7" x14ac:dyDescent="0.25">
      <c r="A17" s="45"/>
      <c r="B17" s="4">
        <v>0</v>
      </c>
      <c r="C17" s="3">
        <v>0</v>
      </c>
      <c r="D17" s="3">
        <v>0</v>
      </c>
      <c r="E17" s="3">
        <v>0</v>
      </c>
      <c r="F17" s="3">
        <v>0</v>
      </c>
      <c r="G17" s="3">
        <f t="shared" si="0"/>
        <v>0</v>
      </c>
    </row>
    <row r="18" spans="1:7" x14ac:dyDescent="0.25">
      <c r="A18" s="45"/>
      <c r="B18" s="4">
        <v>0</v>
      </c>
      <c r="C18" s="3">
        <v>0</v>
      </c>
      <c r="D18" s="3">
        <v>0</v>
      </c>
      <c r="E18" s="3">
        <v>0</v>
      </c>
      <c r="F18" s="3">
        <v>0</v>
      </c>
      <c r="G18" s="3">
        <f t="shared" si="0"/>
        <v>0</v>
      </c>
    </row>
    <row r="19" spans="1:7" x14ac:dyDescent="0.25">
      <c r="A19" s="1" t="s">
        <v>36</v>
      </c>
      <c r="B19" s="2">
        <f>SUM(B20:B32)</f>
        <v>0</v>
      </c>
      <c r="C19" s="2">
        <f>SUM(C20:C32)</f>
        <v>0</v>
      </c>
      <c r="D19" s="2">
        <f>SUM(D20:D32)</f>
        <v>0</v>
      </c>
      <c r="E19" s="2">
        <f>SUM(E20:E32)</f>
        <v>0</v>
      </c>
      <c r="F19" s="2">
        <f>SUM(F20:F32)</f>
        <v>0</v>
      </c>
      <c r="G19" s="3">
        <f>SUM(B19:F19)</f>
        <v>0</v>
      </c>
    </row>
    <row r="20" spans="1:7" x14ac:dyDescent="0.25">
      <c r="A20" s="46" t="s">
        <v>33</v>
      </c>
      <c r="B20" s="4">
        <v>0</v>
      </c>
      <c r="C20" s="3">
        <v>0</v>
      </c>
      <c r="D20" s="3">
        <v>0</v>
      </c>
      <c r="E20" s="3">
        <v>0</v>
      </c>
      <c r="F20" s="3">
        <v>0</v>
      </c>
      <c r="G20" s="3">
        <f>SUM(B20:F20)</f>
        <v>0</v>
      </c>
    </row>
    <row r="21" spans="1:7" x14ac:dyDescent="0.25">
      <c r="A21" s="46" t="s">
        <v>0</v>
      </c>
      <c r="B21" s="4">
        <v>0</v>
      </c>
      <c r="C21" s="3">
        <v>0</v>
      </c>
      <c r="D21" s="3">
        <v>0</v>
      </c>
      <c r="E21" s="3">
        <v>0</v>
      </c>
      <c r="F21" s="3">
        <v>0</v>
      </c>
      <c r="G21" s="3">
        <f t="shared" ref="G21:G27" si="1">SUM(B21:F21)</f>
        <v>0</v>
      </c>
    </row>
    <row r="22" spans="1:7" x14ac:dyDescent="0.25">
      <c r="A22" s="46" t="s">
        <v>10</v>
      </c>
      <c r="B22" s="4">
        <v>0</v>
      </c>
      <c r="C22" s="3">
        <v>0</v>
      </c>
      <c r="D22" s="3">
        <v>0</v>
      </c>
      <c r="E22" s="3">
        <v>0</v>
      </c>
      <c r="F22" s="3">
        <v>0</v>
      </c>
      <c r="G22" s="3">
        <f t="shared" si="1"/>
        <v>0</v>
      </c>
    </row>
    <row r="23" spans="1:7" x14ac:dyDescent="0.25">
      <c r="A23" s="55" t="s">
        <v>1</v>
      </c>
      <c r="B23" s="4">
        <v>0</v>
      </c>
      <c r="C23" s="3">
        <v>0</v>
      </c>
      <c r="D23" s="3">
        <v>0</v>
      </c>
      <c r="E23" s="3">
        <v>0</v>
      </c>
      <c r="F23" s="3">
        <v>0</v>
      </c>
      <c r="G23" s="3">
        <f t="shared" si="1"/>
        <v>0</v>
      </c>
    </row>
    <row r="24" spans="1:7" x14ac:dyDescent="0.25">
      <c r="A24" s="55" t="s">
        <v>2</v>
      </c>
      <c r="B24" s="4">
        <v>0</v>
      </c>
      <c r="C24" s="3">
        <v>0</v>
      </c>
      <c r="D24" s="3">
        <v>0</v>
      </c>
      <c r="E24" s="3">
        <v>0</v>
      </c>
      <c r="F24" s="3">
        <v>0</v>
      </c>
      <c r="G24" s="3">
        <f t="shared" si="1"/>
        <v>0</v>
      </c>
    </row>
    <row r="25" spans="1:7" x14ac:dyDescent="0.25">
      <c r="A25" s="46" t="s">
        <v>3</v>
      </c>
      <c r="B25" s="4">
        <v>0</v>
      </c>
      <c r="C25" s="3">
        <v>0</v>
      </c>
      <c r="D25" s="3">
        <v>0</v>
      </c>
      <c r="E25" s="3">
        <v>0</v>
      </c>
      <c r="F25" s="3">
        <v>0</v>
      </c>
      <c r="G25" s="3">
        <f t="shared" si="1"/>
        <v>0</v>
      </c>
    </row>
    <row r="26" spans="1:7" x14ac:dyDescent="0.25">
      <c r="A26" s="46" t="s">
        <v>4</v>
      </c>
      <c r="B26" s="4">
        <v>0</v>
      </c>
      <c r="C26" s="3">
        <v>0</v>
      </c>
      <c r="D26" s="3">
        <v>0</v>
      </c>
      <c r="E26" s="3">
        <v>0</v>
      </c>
      <c r="F26" s="3">
        <v>0</v>
      </c>
      <c r="G26" s="3">
        <f t="shared" si="1"/>
        <v>0</v>
      </c>
    </row>
    <row r="27" spans="1:7" x14ac:dyDescent="0.25">
      <c r="A27" s="46" t="s">
        <v>5</v>
      </c>
      <c r="B27" s="4">
        <v>0</v>
      </c>
      <c r="C27" s="3">
        <v>0</v>
      </c>
      <c r="D27" s="3">
        <v>0</v>
      </c>
      <c r="E27" s="3">
        <v>0</v>
      </c>
      <c r="F27" s="3">
        <v>0</v>
      </c>
      <c r="G27" s="3">
        <f t="shared" si="1"/>
        <v>0</v>
      </c>
    </row>
    <row r="28" spans="1:7" x14ac:dyDescent="0.25">
      <c r="A28" s="46" t="s">
        <v>6</v>
      </c>
      <c r="B28" s="4"/>
    </row>
    <row r="29" spans="1:7" x14ac:dyDescent="0.25">
      <c r="A29" s="48" t="s">
        <v>7</v>
      </c>
      <c r="B29" s="4">
        <v>0</v>
      </c>
      <c r="C29" s="3">
        <v>0</v>
      </c>
      <c r="D29" s="3">
        <v>0</v>
      </c>
      <c r="E29" s="3">
        <v>0</v>
      </c>
      <c r="F29" s="3">
        <v>0</v>
      </c>
      <c r="G29" s="3">
        <f>SUM(B29:F29)</f>
        <v>0</v>
      </c>
    </row>
    <row r="30" spans="1:7" x14ac:dyDescent="0.25">
      <c r="A30" s="48" t="s">
        <v>8</v>
      </c>
      <c r="B30" s="4">
        <v>0</v>
      </c>
      <c r="C30" s="3">
        <v>0</v>
      </c>
      <c r="D30" s="3">
        <v>0</v>
      </c>
      <c r="E30" s="3">
        <v>0</v>
      </c>
      <c r="F30" s="3">
        <v>0</v>
      </c>
      <c r="G30" s="3">
        <f t="shared" ref="G30:G32" si="2">SUM(B30:F30)</f>
        <v>0</v>
      </c>
    </row>
    <row r="31" spans="1:7" x14ac:dyDescent="0.25">
      <c r="A31" s="48" t="s">
        <v>9</v>
      </c>
      <c r="B31" s="4">
        <v>0</v>
      </c>
      <c r="C31" s="3">
        <v>0</v>
      </c>
      <c r="D31" s="3">
        <v>0</v>
      </c>
      <c r="E31" s="3">
        <v>0</v>
      </c>
      <c r="F31" s="3">
        <v>0</v>
      </c>
      <c r="G31" s="3">
        <f t="shared" si="2"/>
        <v>0</v>
      </c>
    </row>
    <row r="32" spans="1:7" x14ac:dyDescent="0.25">
      <c r="A32" s="48" t="s">
        <v>6</v>
      </c>
      <c r="B32" s="4">
        <v>0</v>
      </c>
      <c r="C32" s="3">
        <v>0</v>
      </c>
      <c r="D32" s="3">
        <v>0</v>
      </c>
      <c r="E32" s="3">
        <v>0</v>
      </c>
      <c r="F32" s="3">
        <v>0</v>
      </c>
      <c r="G32" s="3">
        <f t="shared" si="2"/>
        <v>0</v>
      </c>
    </row>
    <row r="33" spans="1:7" x14ac:dyDescent="0.25">
      <c r="A33" s="50"/>
      <c r="B33" s="51"/>
      <c r="C33" s="51"/>
      <c r="D33" s="51"/>
      <c r="E33" s="51"/>
      <c r="F33" s="51"/>
      <c r="G33" s="51"/>
    </row>
    <row r="34" spans="1:7" x14ac:dyDescent="0.25">
      <c r="A34" s="41" t="s">
        <v>55</v>
      </c>
      <c r="B34" s="21">
        <f>B8+B19</f>
        <v>0</v>
      </c>
      <c r="C34" s="21">
        <f>C8+C19</f>
        <v>0</v>
      </c>
      <c r="D34" s="21">
        <f>D8+D19</f>
        <v>0</v>
      </c>
      <c r="E34" s="21">
        <f>E8+E19</f>
        <v>0</v>
      </c>
      <c r="F34" s="21">
        <f>F8+F19</f>
        <v>0</v>
      </c>
      <c r="G34" s="19">
        <f>SUM(B34:F34)</f>
        <v>0</v>
      </c>
    </row>
    <row r="35" spans="1:7" x14ac:dyDescent="0.25">
      <c r="A35" s="41" t="s">
        <v>56</v>
      </c>
      <c r="B35" s="21">
        <v>0</v>
      </c>
      <c r="C35" s="21">
        <v>0</v>
      </c>
      <c r="D35" s="21">
        <v>0</v>
      </c>
      <c r="E35" s="21">
        <v>0</v>
      </c>
      <c r="F35" s="21">
        <v>0</v>
      </c>
      <c r="G35" s="19">
        <f>SUM(B35:F35)</f>
        <v>0</v>
      </c>
    </row>
    <row r="36" spans="1:7" x14ac:dyDescent="0.25">
      <c r="A36" s="41" t="s">
        <v>57</v>
      </c>
      <c r="B36" s="21">
        <f>B35*52.5%</f>
        <v>0</v>
      </c>
      <c r="C36" s="21">
        <f t="shared" ref="C36:F36" si="3">C35*52.5%</f>
        <v>0</v>
      </c>
      <c r="D36" s="21">
        <f t="shared" si="3"/>
        <v>0</v>
      </c>
      <c r="E36" s="21">
        <f t="shared" si="3"/>
        <v>0</v>
      </c>
      <c r="F36" s="21">
        <f t="shared" si="3"/>
        <v>0</v>
      </c>
      <c r="G36" s="19">
        <f>SUM(B36:F36)</f>
        <v>0</v>
      </c>
    </row>
    <row r="37" spans="1:7" x14ac:dyDescent="0.25">
      <c r="A37" s="52" t="s">
        <v>34</v>
      </c>
      <c r="B37" s="53">
        <f>B34+B36</f>
        <v>0</v>
      </c>
      <c r="C37" s="53">
        <f t="shared" ref="C37:F37" si="4">C34+C36</f>
        <v>0</v>
      </c>
      <c r="D37" s="53">
        <f t="shared" si="4"/>
        <v>0</v>
      </c>
      <c r="E37" s="53">
        <f t="shared" si="4"/>
        <v>0</v>
      </c>
      <c r="F37" s="53">
        <f t="shared" si="4"/>
        <v>0</v>
      </c>
      <c r="G37" s="54">
        <f>SUM(B37:F37)</f>
        <v>0</v>
      </c>
    </row>
    <row r="39" spans="1:7" x14ac:dyDescent="0.25">
      <c r="G39" s="3" t="s">
        <v>53</v>
      </c>
    </row>
  </sheetData>
  <phoneticPr fontId="6" type="noConversion"/>
  <conditionalFormatting sqref="H6:W6">
    <cfRule type="expression" dxfId="8" priority="9">
      <formula>NOT(ISBLANK(H6))</formula>
    </cfRule>
  </conditionalFormatting>
  <conditionalFormatting sqref="A7 G7">
    <cfRule type="expression" dxfId="7" priority="7">
      <formula>NOT(ISBLANK(A7))</formula>
    </cfRule>
  </conditionalFormatting>
  <conditionalFormatting sqref="A8:G8 A19:G19">
    <cfRule type="expression" dxfId="6" priority="6">
      <formula>NOT(ISBLANK(A8))</formula>
    </cfRule>
  </conditionalFormatting>
  <conditionalFormatting sqref="A9:G18 A20:G32">
    <cfRule type="expression" dxfId="5" priority="5">
      <formula>NOT(ISBLANK(A9))</formula>
    </cfRule>
  </conditionalFormatting>
  <conditionalFormatting sqref="A28:G28">
    <cfRule type="expression" dxfId="4" priority="8">
      <formula>NOT(ISBLANK(#REF!))</formula>
    </cfRule>
  </conditionalFormatting>
  <conditionalFormatting sqref="B7:F7">
    <cfRule type="expression" dxfId="3" priority="4">
      <formula>NOT(ISBLANK(B7))</formula>
    </cfRule>
  </conditionalFormatting>
  <conditionalFormatting sqref="G35:G37 B34:G34 B35:F35">
    <cfRule type="expression" dxfId="2" priority="3">
      <formula>NOT(ISBLANK(B34))</formula>
    </cfRule>
  </conditionalFormatting>
  <conditionalFormatting sqref="B36:F36">
    <cfRule type="expression" dxfId="1" priority="2">
      <formula>NOT(ISBLANK(B36))</formula>
    </cfRule>
  </conditionalFormatting>
  <conditionalFormatting sqref="B37:F37">
    <cfRule type="expression" dxfId="0" priority="1">
      <formula>NOT(ISBLANK(B37))</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E4F3A-A627-48A9-8B4A-212EAF96292D}">
  <dimension ref="A1:H59"/>
  <sheetViews>
    <sheetView workbookViewId="0">
      <selection activeCell="F37" sqref="F37"/>
    </sheetView>
  </sheetViews>
  <sheetFormatPr defaultRowHeight="15" x14ac:dyDescent="0.25"/>
  <cols>
    <col min="1" max="1" width="17.140625" customWidth="1"/>
    <col min="2" max="2" width="14.140625" customWidth="1"/>
    <col min="3" max="4" width="15.42578125" customWidth="1"/>
    <col min="5" max="5" width="1.5703125" customWidth="1"/>
    <col min="6" max="6" width="15.140625" customWidth="1"/>
    <col min="7" max="7" width="19.85546875" customWidth="1"/>
  </cols>
  <sheetData>
    <row r="1" spans="1:8" x14ac:dyDescent="0.25">
      <c r="A1" s="3" t="s">
        <v>17</v>
      </c>
      <c r="B1" s="3"/>
      <c r="C1" s="3"/>
      <c r="D1" s="3"/>
      <c r="E1" s="3"/>
      <c r="F1" s="3"/>
      <c r="G1" s="3"/>
      <c r="H1" s="19" t="s">
        <v>25</v>
      </c>
    </row>
    <row r="2" spans="1:8" x14ac:dyDescent="0.25">
      <c r="B2" s="3"/>
      <c r="C2" s="3"/>
      <c r="D2" s="3"/>
      <c r="E2" s="3"/>
      <c r="F2" s="3"/>
      <c r="G2" s="3"/>
    </row>
    <row r="3" spans="1:8" x14ac:dyDescent="0.25">
      <c r="A3" s="3"/>
      <c r="B3" s="3"/>
      <c r="C3" s="3"/>
      <c r="D3" s="3"/>
      <c r="E3" s="3"/>
      <c r="F3" s="3"/>
      <c r="G3" s="3"/>
    </row>
    <row r="4" spans="1:8" x14ac:dyDescent="0.25">
      <c r="A4" s="3"/>
      <c r="B4" s="3"/>
      <c r="C4" s="3"/>
      <c r="D4" s="3"/>
      <c r="E4" s="3"/>
      <c r="F4" s="3"/>
      <c r="G4" s="3"/>
    </row>
    <row r="5" spans="1:8" x14ac:dyDescent="0.25">
      <c r="A5" s="3"/>
      <c r="B5" s="3"/>
      <c r="C5" s="3"/>
      <c r="D5" s="3"/>
      <c r="E5" s="3"/>
      <c r="F5" s="3"/>
      <c r="G5" s="3"/>
    </row>
    <row r="6" spans="1:8" x14ac:dyDescent="0.25">
      <c r="A6" s="3"/>
      <c r="B6" s="3"/>
      <c r="C6" s="3"/>
      <c r="D6" s="3"/>
      <c r="E6" s="3"/>
      <c r="F6" s="3"/>
      <c r="G6" s="3"/>
    </row>
    <row r="7" spans="1:8" x14ac:dyDescent="0.25">
      <c r="A7" s="3"/>
      <c r="B7" s="3"/>
      <c r="C7" s="3"/>
      <c r="D7" s="3"/>
      <c r="E7" s="3"/>
      <c r="F7" s="3"/>
      <c r="G7" s="3"/>
    </row>
    <row r="8" spans="1:8" x14ac:dyDescent="0.25">
      <c r="A8" s="3"/>
      <c r="B8" s="3"/>
      <c r="C8" s="3"/>
      <c r="D8" s="3"/>
      <c r="E8" s="3"/>
      <c r="F8" s="3"/>
      <c r="G8" s="3"/>
    </row>
    <row r="9" spans="1:8" x14ac:dyDescent="0.25">
      <c r="A9" s="3"/>
      <c r="B9" s="3"/>
      <c r="C9" s="3"/>
      <c r="D9" s="3"/>
      <c r="E9" s="3"/>
      <c r="F9" s="3"/>
      <c r="G9" s="3"/>
    </row>
    <row r="10" spans="1:8" x14ac:dyDescent="0.25">
      <c r="A10" s="3"/>
      <c r="B10" s="3"/>
      <c r="C10" s="3"/>
      <c r="D10" s="3"/>
      <c r="E10" s="3"/>
      <c r="F10" s="3"/>
      <c r="G10" s="3"/>
    </row>
    <row r="11" spans="1:8" x14ac:dyDescent="0.25">
      <c r="A11" s="3"/>
      <c r="B11" s="3"/>
      <c r="C11" s="3"/>
      <c r="D11" s="3"/>
      <c r="E11" s="3"/>
      <c r="F11" s="3"/>
      <c r="G11" s="3"/>
    </row>
    <row r="12" spans="1:8" x14ac:dyDescent="0.25">
      <c r="A12" s="3"/>
      <c r="B12" s="3"/>
      <c r="C12" s="3"/>
      <c r="D12" s="3"/>
      <c r="E12" s="3"/>
      <c r="F12" s="3"/>
      <c r="G12" s="3"/>
    </row>
    <row r="13" spans="1:8" x14ac:dyDescent="0.25">
      <c r="A13" s="3"/>
      <c r="B13" s="3"/>
      <c r="C13" s="3"/>
      <c r="D13" s="3"/>
      <c r="E13" s="3"/>
      <c r="F13" s="3"/>
      <c r="G13" s="3"/>
    </row>
    <row r="14" spans="1:8" x14ac:dyDescent="0.25">
      <c r="A14" s="3"/>
      <c r="B14" s="3"/>
      <c r="C14" s="3"/>
      <c r="D14" s="3"/>
      <c r="E14" s="3"/>
      <c r="F14" s="3"/>
      <c r="G14" s="3"/>
    </row>
    <row r="15" spans="1:8" x14ac:dyDescent="0.25">
      <c r="A15" s="3"/>
      <c r="B15" s="3"/>
      <c r="C15" s="3"/>
      <c r="D15" s="3"/>
      <c r="E15" s="3"/>
      <c r="F15" s="3"/>
      <c r="G15" s="3"/>
    </row>
    <row r="16" spans="1:8" x14ac:dyDescent="0.25">
      <c r="A16" s="3"/>
      <c r="B16" s="3"/>
      <c r="C16" s="3"/>
      <c r="D16" s="3"/>
      <c r="E16" s="3"/>
      <c r="F16" s="3"/>
      <c r="G16" s="3"/>
    </row>
    <row r="17" spans="1:7" x14ac:dyDescent="0.25">
      <c r="A17" s="3"/>
      <c r="B17" s="3"/>
      <c r="C17" s="3"/>
      <c r="D17" s="3"/>
      <c r="E17" s="3"/>
      <c r="F17" s="3"/>
      <c r="G17" s="3"/>
    </row>
    <row r="18" spans="1:7" x14ac:dyDescent="0.25">
      <c r="A18" s="3"/>
      <c r="B18" s="3"/>
      <c r="C18" s="3"/>
      <c r="D18" s="3"/>
      <c r="E18" s="3"/>
      <c r="F18" s="3"/>
      <c r="G18" s="3"/>
    </row>
    <row r="19" spans="1:7" x14ac:dyDescent="0.25">
      <c r="A19" s="3"/>
      <c r="B19" s="3"/>
      <c r="C19" s="3"/>
      <c r="D19" s="3"/>
      <c r="E19" s="3"/>
      <c r="F19" s="3"/>
      <c r="G19" s="3"/>
    </row>
    <row r="20" spans="1:7" x14ac:dyDescent="0.25">
      <c r="A20" s="3"/>
      <c r="B20" s="3"/>
      <c r="C20" s="3"/>
      <c r="D20" s="3"/>
      <c r="E20" s="3"/>
      <c r="F20" s="3"/>
      <c r="G20" s="3"/>
    </row>
    <row r="21" spans="1:7" x14ac:dyDescent="0.25">
      <c r="A21" s="36" t="s">
        <v>27</v>
      </c>
      <c r="B21" s="37"/>
      <c r="C21" s="37"/>
      <c r="D21" s="37"/>
      <c r="E21" s="37"/>
      <c r="F21" s="37"/>
      <c r="G21" s="37"/>
    </row>
    <row r="22" spans="1:7" x14ac:dyDescent="0.25">
      <c r="B22" s="6"/>
      <c r="G22" s="3"/>
    </row>
    <row r="23" spans="1:7" x14ac:dyDescent="0.25">
      <c r="A23" s="32" t="s">
        <v>18</v>
      </c>
      <c r="B23" s="34" t="s">
        <v>19</v>
      </c>
      <c r="C23" s="29" t="s">
        <v>31</v>
      </c>
      <c r="D23" s="25" t="s">
        <v>30</v>
      </c>
      <c r="E23" s="17"/>
      <c r="F23" s="29" t="s">
        <v>32</v>
      </c>
      <c r="G23" s="27" t="s">
        <v>29</v>
      </c>
    </row>
    <row r="24" spans="1:7" x14ac:dyDescent="0.25">
      <c r="A24" s="33"/>
      <c r="B24" s="35"/>
      <c r="C24" s="30"/>
      <c r="D24" s="25"/>
      <c r="E24" s="17"/>
      <c r="F24" s="30"/>
      <c r="G24" s="28"/>
    </row>
    <row r="25" spans="1:7" x14ac:dyDescent="0.25">
      <c r="A25" s="13">
        <v>0.5</v>
      </c>
      <c r="B25" s="15">
        <v>20</v>
      </c>
      <c r="C25" s="12">
        <v>1896.1541666666665</v>
      </c>
      <c r="D25" s="12">
        <f>C25*12</f>
        <v>22753.85</v>
      </c>
      <c r="E25" s="18"/>
      <c r="F25" s="12">
        <f>G25/12</f>
        <v>1416.6666666666667</v>
      </c>
      <c r="G25" s="16">
        <v>17000</v>
      </c>
    </row>
    <row r="26" spans="1:7" x14ac:dyDescent="0.25">
      <c r="A26" s="13">
        <v>0.33</v>
      </c>
      <c r="B26" s="13">
        <v>13.2</v>
      </c>
      <c r="C26" s="12">
        <v>1251.4616666666668</v>
      </c>
      <c r="D26" s="12">
        <f>C26*12</f>
        <v>15017.54</v>
      </c>
      <c r="E26" s="18"/>
      <c r="F26" s="12">
        <f>G26/12</f>
        <v>935</v>
      </c>
      <c r="G26" s="16">
        <v>11220</v>
      </c>
    </row>
    <row r="27" spans="1:7" x14ac:dyDescent="0.25">
      <c r="A27" s="15">
        <v>0.25</v>
      </c>
      <c r="B27" s="15">
        <v>10</v>
      </c>
      <c r="C27" s="12">
        <v>948.07749999999999</v>
      </c>
      <c r="D27" s="12">
        <f>C27*12</f>
        <v>11376.93</v>
      </c>
      <c r="E27" s="18"/>
      <c r="F27" s="12">
        <f>G27/12</f>
        <v>708.33333333333337</v>
      </c>
      <c r="G27" s="16">
        <v>8500</v>
      </c>
    </row>
    <row r="28" spans="1:7" x14ac:dyDescent="0.25">
      <c r="B28" s="6"/>
      <c r="G28" s="3"/>
    </row>
    <row r="29" spans="1:7" x14ac:dyDescent="0.25">
      <c r="A29" s="31" t="s">
        <v>20</v>
      </c>
      <c r="B29" s="31"/>
      <c r="G29" s="3"/>
    </row>
    <row r="30" spans="1:7" x14ac:dyDescent="0.25">
      <c r="A30" s="26" t="s">
        <v>26</v>
      </c>
      <c r="B30" s="26"/>
      <c r="G30" s="3"/>
    </row>
    <row r="31" spans="1:7" x14ac:dyDescent="0.25">
      <c r="A31" s="11" t="s">
        <v>21</v>
      </c>
      <c r="B31" s="9">
        <v>22753.85</v>
      </c>
      <c r="G31" s="3"/>
    </row>
    <row r="32" spans="1:7" x14ac:dyDescent="0.25">
      <c r="A32" s="11" t="s">
        <v>28</v>
      </c>
      <c r="B32" s="9">
        <f>B31*11.8%</f>
        <v>2684.9542999999999</v>
      </c>
      <c r="G32" s="3"/>
    </row>
    <row r="33" spans="1:7" x14ac:dyDescent="0.25">
      <c r="A33" s="10" t="s">
        <v>22</v>
      </c>
      <c r="B33" s="9">
        <v>19982.13</v>
      </c>
      <c r="G33" s="3"/>
    </row>
    <row r="34" spans="1:7" x14ac:dyDescent="0.25">
      <c r="A34" s="8" t="s">
        <v>23</v>
      </c>
      <c r="B34" s="7">
        <f>SUM(B31:B33)</f>
        <v>45420.934300000001</v>
      </c>
      <c r="G34" s="3"/>
    </row>
    <row r="35" spans="1:7" x14ac:dyDescent="0.25">
      <c r="B35" s="6"/>
      <c r="G35" s="3"/>
    </row>
    <row r="36" spans="1:7" x14ac:dyDescent="0.25">
      <c r="A36" t="s">
        <v>24</v>
      </c>
      <c r="G36" s="3"/>
    </row>
    <row r="37" spans="1:7" x14ac:dyDescent="0.25">
      <c r="A37" s="11" t="s">
        <v>21</v>
      </c>
      <c r="B37" s="9">
        <v>0</v>
      </c>
      <c r="G37" s="3"/>
    </row>
    <row r="38" spans="1:7" x14ac:dyDescent="0.25">
      <c r="A38" s="11" t="s">
        <v>28</v>
      </c>
      <c r="B38" s="14">
        <f>B37*11.8%</f>
        <v>0</v>
      </c>
      <c r="G38" s="3"/>
    </row>
    <row r="39" spans="1:7" x14ac:dyDescent="0.25">
      <c r="A39" s="10" t="s">
        <v>22</v>
      </c>
      <c r="B39" s="9">
        <v>0</v>
      </c>
      <c r="G39" s="3"/>
    </row>
    <row r="40" spans="1:7" x14ac:dyDescent="0.25">
      <c r="A40" s="8" t="s">
        <v>23</v>
      </c>
      <c r="B40" s="7">
        <f>SUM(B37:B39)</f>
        <v>0</v>
      </c>
      <c r="G40" s="3"/>
    </row>
    <row r="41" spans="1:7" x14ac:dyDescent="0.25">
      <c r="A41" s="3"/>
      <c r="B41" s="3"/>
      <c r="C41" s="3"/>
      <c r="D41" s="3"/>
      <c r="E41" s="3"/>
      <c r="F41" s="3"/>
      <c r="G41" s="3"/>
    </row>
    <row r="42" spans="1:7" x14ac:dyDescent="0.25">
      <c r="B42" s="3"/>
      <c r="C42" s="3"/>
      <c r="D42" s="3"/>
      <c r="E42" s="3"/>
      <c r="F42" s="3"/>
      <c r="G42" s="3"/>
    </row>
    <row r="43" spans="1:7" x14ac:dyDescent="0.25">
      <c r="B43" s="3"/>
      <c r="C43" s="3"/>
      <c r="D43" s="3"/>
      <c r="E43" s="3"/>
      <c r="F43" s="3"/>
      <c r="G43" s="3"/>
    </row>
    <row r="44" spans="1:7" x14ac:dyDescent="0.25">
      <c r="A44" s="3"/>
      <c r="B44" s="3"/>
      <c r="C44" s="3"/>
      <c r="D44" s="3"/>
      <c r="E44" s="3"/>
      <c r="F44" s="3"/>
      <c r="G44" s="3"/>
    </row>
    <row r="45" spans="1:7" x14ac:dyDescent="0.25">
      <c r="A45" s="3"/>
      <c r="B45" s="3"/>
      <c r="C45" s="3"/>
      <c r="D45" s="3"/>
      <c r="E45" s="3"/>
      <c r="F45" s="3"/>
      <c r="G45" s="3"/>
    </row>
    <row r="46" spans="1:7" x14ac:dyDescent="0.25">
      <c r="A46" s="3"/>
      <c r="B46" s="3"/>
      <c r="C46" s="3"/>
      <c r="D46" s="3"/>
      <c r="E46" s="3"/>
      <c r="F46" s="3"/>
      <c r="G46" s="3"/>
    </row>
    <row r="47" spans="1:7" x14ac:dyDescent="0.25">
      <c r="A47" s="3"/>
      <c r="B47" s="3"/>
      <c r="C47" s="3"/>
      <c r="D47" s="3"/>
      <c r="E47" s="3"/>
      <c r="F47" s="3"/>
      <c r="G47" s="3"/>
    </row>
    <row r="48" spans="1:7" x14ac:dyDescent="0.25">
      <c r="A48" s="3"/>
      <c r="B48" s="3"/>
      <c r="C48" s="3"/>
      <c r="D48" s="3"/>
      <c r="E48" s="3"/>
      <c r="F48" s="3"/>
      <c r="G48" s="3"/>
    </row>
    <row r="49" spans="1:7" x14ac:dyDescent="0.25">
      <c r="A49" s="3"/>
      <c r="B49" s="3"/>
      <c r="C49" s="3"/>
      <c r="D49" s="3"/>
      <c r="E49" s="3"/>
      <c r="F49" s="3"/>
      <c r="G49" s="3"/>
    </row>
    <row r="50" spans="1:7" x14ac:dyDescent="0.25">
      <c r="A50" s="3"/>
      <c r="B50" s="3"/>
      <c r="C50" s="3"/>
      <c r="D50" s="3"/>
      <c r="E50" s="3"/>
      <c r="F50" s="3"/>
      <c r="G50" s="3"/>
    </row>
    <row r="51" spans="1:7" x14ac:dyDescent="0.25">
      <c r="A51" s="3"/>
      <c r="B51" s="3"/>
      <c r="C51" s="3"/>
      <c r="D51" s="3"/>
      <c r="E51" s="3"/>
      <c r="F51" s="3"/>
      <c r="G51" s="3"/>
    </row>
    <row r="52" spans="1:7" x14ac:dyDescent="0.25">
      <c r="B52" s="3"/>
      <c r="C52" s="3"/>
      <c r="D52" s="3"/>
      <c r="E52" s="3"/>
      <c r="F52" s="3"/>
      <c r="G52" s="3"/>
    </row>
    <row r="53" spans="1:7" x14ac:dyDescent="0.25">
      <c r="A53" s="3"/>
      <c r="B53" s="3"/>
      <c r="C53" s="3"/>
      <c r="D53" s="3"/>
      <c r="E53" s="3"/>
      <c r="F53" s="3"/>
      <c r="G53" s="3"/>
    </row>
    <row r="54" spans="1:7" x14ac:dyDescent="0.25">
      <c r="A54" s="3"/>
      <c r="B54" s="3"/>
      <c r="C54" s="3"/>
      <c r="D54" s="3"/>
      <c r="E54" s="3"/>
      <c r="F54" s="3"/>
      <c r="G54" s="3"/>
    </row>
    <row r="55" spans="1:7" x14ac:dyDescent="0.25">
      <c r="A55" s="3"/>
      <c r="B55" s="3"/>
      <c r="C55" s="3"/>
      <c r="D55" s="3"/>
      <c r="E55" s="3"/>
      <c r="F55" s="3"/>
      <c r="G55" s="3"/>
    </row>
    <row r="56" spans="1:7" x14ac:dyDescent="0.25">
      <c r="A56" s="3"/>
      <c r="B56" s="3"/>
      <c r="C56" s="3"/>
      <c r="D56" s="3"/>
      <c r="E56" s="3"/>
      <c r="F56" s="3"/>
      <c r="G56" s="3"/>
    </row>
    <row r="57" spans="1:7" x14ac:dyDescent="0.25">
      <c r="A57" s="3"/>
      <c r="B57" s="3"/>
      <c r="C57" s="3"/>
      <c r="D57" s="3"/>
      <c r="E57" s="3"/>
      <c r="F57" s="3"/>
      <c r="G57" s="3"/>
    </row>
    <row r="58" spans="1:7" x14ac:dyDescent="0.25">
      <c r="A58" s="3"/>
      <c r="B58" s="3"/>
      <c r="C58" s="3"/>
      <c r="D58" s="3"/>
      <c r="E58" s="3"/>
      <c r="F58" s="3"/>
      <c r="G58" s="3"/>
    </row>
    <row r="59" spans="1:7" x14ac:dyDescent="0.25">
      <c r="A59" s="3"/>
      <c r="B59" s="3"/>
      <c r="C59" s="3"/>
      <c r="D59" s="3"/>
      <c r="E59" s="3"/>
      <c r="F59" s="3"/>
      <c r="G59" s="3"/>
    </row>
  </sheetData>
  <mergeCells count="9">
    <mergeCell ref="A21:G21"/>
    <mergeCell ref="D23:D24"/>
    <mergeCell ref="A30:B30"/>
    <mergeCell ref="G23:G24"/>
    <mergeCell ref="F23:F24"/>
    <mergeCell ref="A29:B29"/>
    <mergeCell ref="A23:A24"/>
    <mergeCell ref="B23:B24"/>
    <mergeCell ref="C23:C24"/>
  </mergeCells>
  <conditionalFormatting sqref="A5:G5">
    <cfRule type="expression" dxfId="16" priority="5">
      <formula>NOT(ISBLANK(A5))</formula>
    </cfRule>
  </conditionalFormatting>
  <conditionalFormatting sqref="A15:G19 A6:G6">
    <cfRule type="expression" dxfId="15" priority="4">
      <formula>NOT(ISBLANK(A6))</formula>
    </cfRule>
  </conditionalFormatting>
  <conditionalFormatting sqref="A24:C24 A31:G31 A30 C30:G30 A25:G29 A20:G20 A7:G14 A22:G22 A21">
    <cfRule type="expression" dxfId="14" priority="3">
      <formula>NOT(ISBLANK(A7))</formula>
    </cfRule>
  </conditionalFormatting>
  <conditionalFormatting sqref="A23:G23">
    <cfRule type="expression" dxfId="13" priority="2">
      <formula>NOT(ISBLANK(A22))</formula>
    </cfRule>
  </conditionalFormatting>
  <conditionalFormatting sqref="F24">
    <cfRule type="expression" dxfId="12" priority="1">
      <formula>NOT(ISBLANK(F24))</formula>
    </cfRule>
  </conditionalFormatting>
  <pageMargins left="0.2" right="0.25" top="0.25" bottom="0.2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UF Budget</vt:lpstr>
      <vt:lpstr>Subaward 1</vt:lpstr>
      <vt:lpstr>Subaward 2</vt:lpstr>
      <vt:lpstr>UF Fringe and GA Cost</vt:lpstr>
    </vt:vector>
  </TitlesOfParts>
  <Manager/>
  <Company>Customer Technology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Lavine,Gregory S</dc:creator>
  <cp:keywords/>
  <dc:description/>
  <cp:lastModifiedBy>Silva,Keila M</cp:lastModifiedBy>
  <cp:lastPrinted>2023-05-31T14:30:15Z</cp:lastPrinted>
  <dcterms:created xsi:type="dcterms:W3CDTF">2015-02-20T19:48:40Z</dcterms:created>
  <dcterms:modified xsi:type="dcterms:W3CDTF">2023-06-06T19:20:24Z</dcterms:modified>
  <cp:category/>
</cp:coreProperties>
</file>