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florida-my.sharepoint.com/personal/kviera_ufl_edu/Documents/Desktop/mydcp Admin Policies/"/>
    </mc:Choice>
  </mc:AlternateContent>
  <xr:revisionPtr revIDLastSave="631" documentId="8_{229B5A59-1143-4125-9051-51F81CB51BFB}" xr6:coauthVersionLast="47" xr6:coauthVersionMax="47" xr10:uidLastSave="{A2F51CED-1278-4042-AB12-5A8A00599B00}"/>
  <bookViews>
    <workbookView xWindow="28680" yWindow="-120" windowWidth="29040" windowHeight="15720" xr2:uid="{1B0DE563-83D7-49E3-9C5A-3F8D42C35E82}"/>
  </bookViews>
  <sheets>
    <sheet name="Deadline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D10" i="1"/>
  <c r="E10" i="1"/>
  <c r="E7" i="1"/>
  <c r="E11" i="1"/>
  <c r="D19" i="1"/>
  <c r="D18" i="1"/>
  <c r="D17" i="1"/>
  <c r="D16" i="1"/>
  <c r="D8" i="1"/>
  <c r="E8" i="1" s="1"/>
  <c r="D9" i="1"/>
  <c r="E9" i="1" s="1"/>
  <c r="D7" i="1"/>
</calcChain>
</file>

<file path=xl/sharedStrings.xml><?xml version="1.0" encoding="utf-8"?>
<sst xmlns="http://schemas.openxmlformats.org/spreadsheetml/2006/main" count="37" uniqueCount="25">
  <si>
    <t># of Business Days</t>
  </si>
  <si>
    <t>Deadline Date</t>
  </si>
  <si>
    <t>Time</t>
  </si>
  <si>
    <t>9AM</t>
  </si>
  <si>
    <t>College of DCP Countdown to Proposal Submission</t>
  </si>
  <si>
    <t>Utilizing Your Unit's Grant Administrator's Assistance? If Yes, Proceed to #2. If No, Skip to #4.</t>
  </si>
  <si>
    <t>Research Administrator Deadlines</t>
  </si>
  <si>
    <t>Principal Investigator Deadlines</t>
  </si>
  <si>
    <t xml:space="preserve">Enter Sponsor Deadline  </t>
  </si>
  <si>
    <t xml:space="preserve">Assisting Principal Investigators with proposal submission </t>
  </si>
  <si>
    <r>
      <rPr>
        <b/>
        <sz val="10"/>
        <color theme="1"/>
        <rFont val="Calibri"/>
        <family val="2"/>
        <scheme val="minor"/>
      </rPr>
      <t>Setup Initial Planning Meeting</t>
    </r>
    <r>
      <rPr>
        <sz val="9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Review UFIRST smartform, sponsor guidelines, draft and share document checklist, provide templates as needed &amp; collect team Info (if applicable)</t>
    </r>
    <r>
      <rPr>
        <sz val="9"/>
        <color theme="1"/>
        <rFont val="Calibri"/>
        <family val="2"/>
        <scheme val="minor"/>
      </rPr>
      <t xml:space="preserve">
</t>
    </r>
    <r>
      <rPr>
        <b/>
        <i/>
        <sz val="8"/>
        <color theme="1" tint="0.499984740745262"/>
        <rFont val="Calibri"/>
        <family val="2"/>
        <scheme val="minor"/>
      </rPr>
      <t>Within 3 days (Business) of kick-off</t>
    </r>
  </si>
  <si>
    <r>
      <rPr>
        <b/>
        <sz val="10"/>
        <color theme="1"/>
        <rFont val="Calibri"/>
        <family val="2"/>
        <scheme val="minor"/>
      </rPr>
      <t xml:space="preserve">If applicable, contact Subaward team:
</t>
    </r>
    <r>
      <rPr>
        <i/>
        <sz val="8"/>
        <color theme="1"/>
        <rFont val="Calibri"/>
        <family val="2"/>
        <scheme val="minor"/>
      </rPr>
      <t xml:space="preserve">Provide subaward a checklist of items needed from them along with budget cap and date needed, which should be prior to PI final documents due date. </t>
    </r>
    <r>
      <rPr>
        <sz val="10"/>
        <color theme="1"/>
        <rFont val="Calibri"/>
        <family val="2"/>
        <scheme val="minor"/>
      </rPr>
      <t xml:space="preserve">
</t>
    </r>
    <r>
      <rPr>
        <b/>
        <i/>
        <sz val="8"/>
        <color theme="1" tint="0.499984740745262"/>
        <rFont val="Calibri"/>
        <family val="2"/>
        <scheme val="minor"/>
      </rPr>
      <t>Within 3 days (Business) of receiving</t>
    </r>
  </si>
  <si>
    <t xml:space="preserve">If your sponsor's deadline falls on a Weekend and/or University Holiday, please enter the prior business day as your sponsor's deadline. </t>
  </si>
  <si>
    <t xml:space="preserve">This Calculator does not include University holidays or closings. Be prepared by allowing for expected and unanticipated delays.  </t>
  </si>
  <si>
    <t xml:space="preserve">PI: If there are any unforseen circumstances or campus closures, please make sure you contact your unit's Grant Admin for submission instructions. </t>
  </si>
  <si>
    <t xml:space="preserve">RA: If there are any unforseen circumstances, please make sure to communicate with your PI. </t>
  </si>
  <si>
    <r>
      <rPr>
        <sz val="9"/>
        <color theme="1"/>
        <rFont val="Calibri"/>
        <family val="2"/>
        <scheme val="minor"/>
      </rPr>
      <t xml:space="preserve">If applicable, share the budget cap, Subaward's study team contact with your Research Grant Admin
</t>
    </r>
    <r>
      <rPr>
        <b/>
        <i/>
        <sz val="8"/>
        <color theme="1" tint="0.499984740745262"/>
        <rFont val="Calibri"/>
        <family val="2"/>
        <scheme val="minor"/>
      </rPr>
      <t>At least 21 Days (Business) prior to DCP Deadline</t>
    </r>
  </si>
  <si>
    <r>
      <rPr>
        <b/>
        <sz val="9"/>
        <color theme="1"/>
        <rFont val="Calibri"/>
        <family val="2"/>
        <scheme val="minor"/>
      </rPr>
      <t>NOTES</t>
    </r>
    <r>
      <rPr>
        <sz val="9"/>
        <color theme="1"/>
        <rFont val="Calibri"/>
        <family val="2"/>
        <scheme val="minor"/>
      </rPr>
      <t>:</t>
    </r>
  </si>
  <si>
    <r>
      <rPr>
        <b/>
        <sz val="9"/>
        <color theme="1"/>
        <rFont val="Calibri"/>
        <family val="2"/>
        <scheme val="minor"/>
      </rPr>
      <t xml:space="preserve">Response to Final Documents: </t>
    </r>
    <r>
      <rPr>
        <sz val="9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Final RA review, assist with sponsor forms (if needed), finalizing documents and 
attaching final document versions to UFIRST</t>
    </r>
    <r>
      <rPr>
        <sz val="9"/>
        <color theme="1"/>
        <rFont val="Calibri"/>
        <family val="2"/>
        <scheme val="minor"/>
      </rPr>
      <t xml:space="preserve">
</t>
    </r>
    <r>
      <rPr>
        <b/>
        <i/>
        <sz val="8"/>
        <color theme="1" tint="0.499984740745262"/>
        <rFont val="Calibri"/>
        <family val="2"/>
        <scheme val="minor"/>
      </rPr>
      <t>Within 3-business of receiving</t>
    </r>
  </si>
  <si>
    <r>
      <rPr>
        <b/>
        <sz val="9"/>
        <color theme="1"/>
        <rFont val="Calibri"/>
        <family val="2"/>
        <scheme val="minor"/>
      </rPr>
      <t>Response to Draft Proposal:</t>
    </r>
    <r>
      <rPr>
        <sz val="9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 xml:space="preserve">Assist with UFIRST budget as needed &amp; provide templates as needed.  </t>
    </r>
    <r>
      <rPr>
        <sz val="9"/>
        <color theme="1"/>
        <rFont val="Calibri"/>
        <family val="2"/>
        <scheme val="minor"/>
      </rPr>
      <t xml:space="preserve">
</t>
    </r>
    <r>
      <rPr>
        <b/>
        <i/>
        <sz val="8"/>
        <color theme="1" tint="0.499984740745262"/>
        <rFont val="Calibri"/>
        <family val="2"/>
        <scheme val="minor"/>
      </rPr>
      <t>Within 3 days (Business) of receiving</t>
    </r>
  </si>
  <si>
    <r>
      <rPr>
        <b/>
        <sz val="9"/>
        <color theme="1"/>
        <rFont val="Calibri"/>
        <family val="2"/>
        <scheme val="minor"/>
      </rPr>
      <t xml:space="preserve">Final Documents due to your Research Grant Administrator: </t>
    </r>
    <r>
      <rPr>
        <sz val="9"/>
        <color theme="1"/>
        <rFont val="Calibri"/>
        <family val="2"/>
        <scheme val="minor"/>
      </rPr>
      <t xml:space="preserve">
</t>
    </r>
    <r>
      <rPr>
        <b/>
        <i/>
        <sz val="8"/>
        <color theme="1" tint="0.499984740745262"/>
        <rFont val="Calibri"/>
        <family val="2"/>
        <scheme val="minor"/>
      </rPr>
      <t>7 Days (Business) prior to DCP Deadline</t>
    </r>
  </si>
  <si>
    <r>
      <rPr>
        <b/>
        <sz val="9"/>
        <color theme="1"/>
        <rFont val="Calibri"/>
        <family val="2"/>
        <scheme val="minor"/>
      </rPr>
      <t xml:space="preserve">Draft Proposal Due to your Research Grant Admin (All documents): </t>
    </r>
    <r>
      <rPr>
        <sz val="9"/>
        <color theme="1"/>
        <rFont val="Calibri"/>
        <family val="2"/>
        <scheme val="minor"/>
      </rPr>
      <t xml:space="preserve">
</t>
    </r>
    <r>
      <rPr>
        <b/>
        <i/>
        <sz val="8"/>
        <color theme="1" tint="0.499984740745262"/>
        <rFont val="Calibri"/>
        <family val="2"/>
        <scheme val="minor"/>
      </rPr>
      <t>14 Days (Business) prior to DCP Deadline</t>
    </r>
  </si>
  <si>
    <r>
      <rPr>
        <b/>
        <sz val="9"/>
        <color theme="1"/>
        <rFont val="Calibri"/>
        <family val="2"/>
        <scheme val="minor"/>
      </rPr>
      <t>Share Sponsor's Guidelines</t>
    </r>
    <r>
      <rPr>
        <sz val="9"/>
        <color theme="1"/>
        <rFont val="Calibri"/>
        <family val="2"/>
        <scheme val="minor"/>
      </rPr>
      <t xml:space="preserve"> </t>
    </r>
    <r>
      <rPr>
        <sz val="8.5"/>
        <color theme="1"/>
        <rFont val="Calibri"/>
        <family val="2"/>
        <scheme val="minor"/>
      </rPr>
      <t>with your Research Grant Administrator to initiate process</t>
    </r>
    <r>
      <rPr>
        <sz val="9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Complete UFIRST Smartform and share proposal number</t>
    </r>
    <r>
      <rPr>
        <sz val="8"/>
        <color theme="1"/>
        <rFont val="Calibri"/>
        <family val="2"/>
        <scheme val="minor"/>
      </rPr>
      <t xml:space="preserve">:
</t>
    </r>
    <r>
      <rPr>
        <b/>
        <i/>
        <sz val="8"/>
        <color theme="1" tint="0.499984740745262"/>
        <rFont val="Calibri"/>
        <family val="2"/>
        <scheme val="minor"/>
      </rPr>
      <t xml:space="preserve"> At least 30 Days (Business) prior to DCP Deadline</t>
    </r>
  </si>
  <si>
    <r>
      <rPr>
        <b/>
        <sz val="9"/>
        <color theme="1"/>
        <rFont val="Calibri"/>
        <family val="2"/>
        <scheme val="minor"/>
      </rPr>
      <t xml:space="preserve">Submit-Ready Proposal: </t>
    </r>
    <r>
      <rPr>
        <sz val="9"/>
        <color theme="1"/>
        <rFont val="Calibri"/>
        <family val="2"/>
        <scheme val="minor"/>
      </rPr>
      <t xml:space="preserve">
Full and Final Proposal Document Uploaded and Submitted in UFIRST for Department and College Approval
</t>
    </r>
    <r>
      <rPr>
        <b/>
        <i/>
        <sz val="8"/>
        <color theme="1" tint="0.499984740745262"/>
        <rFont val="Calibri"/>
        <family val="2"/>
        <scheme val="minor"/>
      </rPr>
      <t>2 Days (Business) prior to Sponsor's Deadline</t>
    </r>
  </si>
  <si>
    <r>
      <rPr>
        <b/>
        <sz val="9"/>
        <color theme="1"/>
        <rFont val="Calibri"/>
        <family val="2"/>
        <scheme val="minor"/>
      </rPr>
      <t>Submit-Ready Proposal:</t>
    </r>
    <r>
      <rPr>
        <sz val="9"/>
        <color theme="1"/>
        <rFont val="Calibri"/>
        <family val="2"/>
        <scheme val="minor"/>
      </rPr>
      <t xml:space="preserve"> 
Full and Final Proposal Document Uploaded and Submitted in UFIRST for Department and College Approval
</t>
    </r>
    <r>
      <rPr>
        <b/>
        <i/>
        <sz val="8"/>
        <color theme="1" tint="0.499984740745262"/>
        <rFont val="Calibri"/>
        <family val="2"/>
        <scheme val="minor"/>
      </rPr>
      <t>2 Days (Business) prior to Sponsor's Deadline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</si>
</sst>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8"/>
      <color theme="1" tint="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7"/>
      <color theme="1"/>
      <name val="Calibri"/>
      <family val="2"/>
      <scheme val="minor"/>
    </font>
    <font>
      <sz val="8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DECE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0" fillId="2" borderId="3" xfId="0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0" fillId="2" borderId="7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horizontal="center" vertical="center"/>
    </xf>
    <xf numFmtId="14" fontId="6" fillId="3" borderId="13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right" vertical="center" wrapText="1"/>
    </xf>
    <xf numFmtId="0" fontId="13" fillId="0" borderId="0" xfId="0" applyFont="1"/>
    <xf numFmtId="0" fontId="4" fillId="0" borderId="14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16" fillId="0" borderId="0" xfId="0" applyFont="1"/>
    <xf numFmtId="0" fontId="7" fillId="0" borderId="0" xfId="0" applyFont="1" applyAlignment="1">
      <alignment vertical="top"/>
    </xf>
    <xf numFmtId="0" fontId="0" fillId="5" borderId="1" xfId="0" applyFill="1" applyBorder="1" applyAlignment="1">
      <alignment horizontal="center" vertical="center"/>
    </xf>
    <xf numFmtId="14" fontId="17" fillId="5" borderId="8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164" fontId="1" fillId="6" borderId="2" xfId="0" applyNumberFormat="1" applyFont="1" applyFill="1" applyBorder="1" applyAlignment="1">
      <alignment horizontal="center" vertical="center"/>
    </xf>
    <xf numFmtId="164" fontId="17" fillId="5" borderId="1" xfId="0" applyNumberFormat="1" applyFont="1" applyFill="1" applyBorder="1" applyAlignment="1">
      <alignment horizontal="center" vertical="center"/>
    </xf>
    <xf numFmtId="164" fontId="6" fillId="3" borderId="12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right" vertical="center" wrapText="1"/>
    </xf>
    <xf numFmtId="0" fontId="0" fillId="4" borderId="15" xfId="0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4" fontId="1" fillId="5" borderId="8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4" fontId="1" fillId="4" borderId="8" xfId="0" applyNumberFormat="1" applyFont="1" applyFill="1" applyBorder="1" applyAlignment="1">
      <alignment horizontal="center" vertical="center"/>
    </xf>
    <xf numFmtId="164" fontId="1" fillId="4" borderId="15" xfId="0" applyNumberFormat="1" applyFont="1" applyFill="1" applyBorder="1" applyAlignment="1">
      <alignment horizontal="center" vertical="center"/>
    </xf>
    <xf numFmtId="14" fontId="1" fillId="4" borderId="16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ECE3"/>
      <color rgb="FFFEFFEF"/>
      <color rgb="FFFEF9B8"/>
      <color rgb="FFFFF8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D43C7-5037-4B6F-9622-C36B7D255B70}">
  <dimension ref="A1:G26"/>
  <sheetViews>
    <sheetView showGridLines="0" tabSelected="1" zoomScale="130" zoomScaleNormal="130" workbookViewId="0">
      <selection activeCell="K6" sqref="K6"/>
    </sheetView>
  </sheetViews>
  <sheetFormatPr defaultRowHeight="15" x14ac:dyDescent="0.25"/>
  <cols>
    <col min="1" max="1" width="3.28515625" customWidth="1"/>
    <col min="2" max="2" width="3.140625" customWidth="1"/>
    <col min="3" max="3" width="62" customWidth="1"/>
    <col min="4" max="4" width="12.28515625" style="1" hidden="1" customWidth="1"/>
    <col min="5" max="5" width="16.7109375" customWidth="1"/>
    <col min="6" max="6" width="10.5703125" customWidth="1"/>
    <col min="7" max="7" width="12.28515625" customWidth="1"/>
  </cols>
  <sheetData>
    <row r="1" spans="1:6" ht="6.75" customHeight="1" thickBot="1" x14ac:dyDescent="0.3"/>
    <row r="2" spans="1:6" ht="32.25" thickBot="1" x14ac:dyDescent="0.4">
      <c r="B2" s="44" t="s">
        <v>4</v>
      </c>
      <c r="C2" s="44"/>
      <c r="D2" s="16"/>
      <c r="E2" s="25" t="s">
        <v>8</v>
      </c>
      <c r="F2" s="26">
        <v>45923</v>
      </c>
    </row>
    <row r="3" spans="1:6" ht="9" customHeight="1" thickBot="1" x14ac:dyDescent="0.3">
      <c r="F3" s="38"/>
    </row>
    <row r="4" spans="1:6" ht="6.75" hidden="1" customHeight="1" thickBot="1" x14ac:dyDescent="0.3">
      <c r="B4" s="4"/>
      <c r="C4" s="4"/>
      <c r="D4" s="4"/>
      <c r="E4" s="4"/>
      <c r="F4" s="4"/>
    </row>
    <row r="5" spans="1:6" ht="20.25" customHeight="1" x14ac:dyDescent="0.25">
      <c r="B5" s="41" t="s">
        <v>7</v>
      </c>
      <c r="C5" s="42"/>
      <c r="D5" s="42"/>
      <c r="E5" s="42"/>
      <c r="F5" s="43"/>
    </row>
    <row r="6" spans="1:6" ht="30.75" customHeight="1" x14ac:dyDescent="0.25">
      <c r="A6" s="3"/>
      <c r="B6" s="7">
        <v>1</v>
      </c>
      <c r="C6" s="5" t="s">
        <v>5</v>
      </c>
      <c r="D6" s="2" t="s">
        <v>0</v>
      </c>
      <c r="E6" s="2" t="s">
        <v>1</v>
      </c>
      <c r="F6" s="8" t="s">
        <v>2</v>
      </c>
    </row>
    <row r="7" spans="1:6" ht="43.5" customHeight="1" x14ac:dyDescent="0.25">
      <c r="A7" s="3"/>
      <c r="B7" s="45">
        <v>2</v>
      </c>
      <c r="C7" s="13" t="s">
        <v>22</v>
      </c>
      <c r="D7" s="14">
        <f>30+5</f>
        <v>35</v>
      </c>
      <c r="E7" s="33">
        <f>WORKDAY(F2,-D7)</f>
        <v>45874</v>
      </c>
      <c r="F7" s="34" t="s">
        <v>3</v>
      </c>
    </row>
    <row r="8" spans="1:6" ht="35.25" x14ac:dyDescent="0.25">
      <c r="A8" s="3"/>
      <c r="B8" s="46"/>
      <c r="C8" s="15" t="s">
        <v>16</v>
      </c>
      <c r="D8" s="14">
        <f>21+5</f>
        <v>26</v>
      </c>
      <c r="E8" s="33">
        <f>WORKDAY(F2,-D8)</f>
        <v>45887</v>
      </c>
      <c r="F8" s="34" t="s">
        <v>3</v>
      </c>
    </row>
    <row r="9" spans="1:6" ht="28.5" customHeight="1" x14ac:dyDescent="0.25">
      <c r="A9" s="3"/>
      <c r="B9" s="47">
        <v>3</v>
      </c>
      <c r="C9" s="24" t="s">
        <v>21</v>
      </c>
      <c r="D9" s="22">
        <f>14+5</f>
        <v>19</v>
      </c>
      <c r="E9" s="27">
        <f>WORKDAY(F2,-D9)</f>
        <v>45896</v>
      </c>
      <c r="F9" s="23" t="s">
        <v>3</v>
      </c>
    </row>
    <row r="10" spans="1:6" ht="24.75" customHeight="1" x14ac:dyDescent="0.25">
      <c r="A10" s="3"/>
      <c r="B10" s="48"/>
      <c r="C10" s="24" t="s">
        <v>20</v>
      </c>
      <c r="D10" s="22">
        <f>7+2</f>
        <v>9</v>
      </c>
      <c r="E10" s="27">
        <f>WORKDAY(F2,-D10)</f>
        <v>45910</v>
      </c>
      <c r="F10" s="23" t="s">
        <v>3</v>
      </c>
    </row>
    <row r="11" spans="1:6" ht="48.75" customHeight="1" thickBot="1" x14ac:dyDescent="0.3">
      <c r="A11" s="3"/>
      <c r="B11" s="9">
        <v>4</v>
      </c>
      <c r="C11" s="10" t="s">
        <v>23</v>
      </c>
      <c r="D11" s="11">
        <v>2</v>
      </c>
      <c r="E11" s="28">
        <f>WORKDAY(F2,-D11)</f>
        <v>45919</v>
      </c>
      <c r="F11" s="12" t="s">
        <v>3</v>
      </c>
    </row>
    <row r="12" spans="1:6" ht="10.5" customHeight="1" thickBot="1" x14ac:dyDescent="0.3">
      <c r="E12" s="37"/>
      <c r="F12" s="21"/>
    </row>
    <row r="13" spans="1:6" ht="6.75" hidden="1" customHeight="1" thickBot="1" x14ac:dyDescent="0.3"/>
    <row r="14" spans="1:6" ht="18" customHeight="1" x14ac:dyDescent="0.25">
      <c r="B14" s="41" t="s">
        <v>6</v>
      </c>
      <c r="C14" s="42"/>
      <c r="D14" s="42"/>
      <c r="E14" s="42"/>
      <c r="F14" s="43"/>
    </row>
    <row r="15" spans="1:6" ht="29.25" customHeight="1" x14ac:dyDescent="0.25">
      <c r="B15" s="7">
        <v>1</v>
      </c>
      <c r="C15" s="6" t="s">
        <v>9</v>
      </c>
      <c r="D15" s="2" t="s">
        <v>0</v>
      </c>
      <c r="E15" s="2" t="s">
        <v>1</v>
      </c>
      <c r="F15" s="8" t="s">
        <v>2</v>
      </c>
    </row>
    <row r="16" spans="1:6" ht="47.25" x14ac:dyDescent="0.25">
      <c r="B16" s="45">
        <v>2</v>
      </c>
      <c r="C16" s="13" t="s">
        <v>10</v>
      </c>
      <c r="D16" s="14">
        <f>30+5</f>
        <v>35</v>
      </c>
      <c r="E16" s="33">
        <f>WORKDAY(E7, 3)</f>
        <v>45877</v>
      </c>
      <c r="F16" s="34" t="s">
        <v>3</v>
      </c>
    </row>
    <row r="17" spans="2:7" ht="48" x14ac:dyDescent="0.25">
      <c r="B17" s="46"/>
      <c r="C17" s="29" t="s">
        <v>11</v>
      </c>
      <c r="D17" s="30">
        <f>21+5</f>
        <v>26</v>
      </c>
      <c r="E17" s="35">
        <f>WORKDAY(E8, 3)</f>
        <v>45890</v>
      </c>
      <c r="F17" s="36" t="s">
        <v>3</v>
      </c>
    </row>
    <row r="18" spans="2:7" ht="35.25" x14ac:dyDescent="0.25">
      <c r="B18" s="49">
        <v>3</v>
      </c>
      <c r="C18" s="24" t="s">
        <v>19</v>
      </c>
      <c r="D18" s="22">
        <f>14+5</f>
        <v>19</v>
      </c>
      <c r="E18" s="31">
        <f>WORKDAY(E9, 3)</f>
        <v>45901</v>
      </c>
      <c r="F18" s="32" t="s">
        <v>3</v>
      </c>
    </row>
    <row r="19" spans="2:7" ht="46.5" x14ac:dyDescent="0.25">
      <c r="B19" s="49"/>
      <c r="C19" s="24" t="s">
        <v>18</v>
      </c>
      <c r="D19" s="22">
        <f>7+5</f>
        <v>12</v>
      </c>
      <c r="E19" s="31">
        <f>WORKDAY(E10, 3)</f>
        <v>45915</v>
      </c>
      <c r="F19" s="32" t="s">
        <v>3</v>
      </c>
    </row>
    <row r="20" spans="2:7" ht="48" thickBot="1" x14ac:dyDescent="0.3">
      <c r="B20" s="9">
        <v>4</v>
      </c>
      <c r="C20" s="10" t="s">
        <v>24</v>
      </c>
      <c r="D20" s="11">
        <v>2</v>
      </c>
      <c r="E20" s="28">
        <f>E11</f>
        <v>45919</v>
      </c>
      <c r="F20" s="12" t="s">
        <v>3</v>
      </c>
    </row>
    <row r="21" spans="2:7" ht="10.5" customHeight="1" x14ac:dyDescent="0.25">
      <c r="E21" s="38"/>
    </row>
    <row r="22" spans="2:7" ht="11.25" customHeight="1" x14ac:dyDescent="0.25">
      <c r="B22" s="17" t="s">
        <v>17</v>
      </c>
      <c r="C22" s="17"/>
      <c r="D22" s="19"/>
      <c r="E22" s="18"/>
      <c r="F22" s="18"/>
      <c r="G22" s="20"/>
    </row>
    <row r="23" spans="2:7" ht="15" customHeight="1" x14ac:dyDescent="0.25">
      <c r="B23" s="39">
        <v>1</v>
      </c>
      <c r="C23" s="40" t="s">
        <v>12</v>
      </c>
      <c r="D23" s="40"/>
      <c r="E23" s="40"/>
      <c r="F23" s="40"/>
      <c r="G23" s="40"/>
    </row>
    <row r="24" spans="2:7" ht="12" customHeight="1" x14ac:dyDescent="0.25">
      <c r="B24" s="3"/>
      <c r="C24" s="40" t="s">
        <v>14</v>
      </c>
      <c r="D24" s="40"/>
      <c r="E24" s="40"/>
      <c r="F24" s="40"/>
      <c r="G24" s="40"/>
    </row>
    <row r="25" spans="2:7" ht="12" customHeight="1" x14ac:dyDescent="0.25">
      <c r="B25" s="39"/>
      <c r="C25" s="40" t="s">
        <v>15</v>
      </c>
      <c r="D25" s="40"/>
      <c r="E25" s="40"/>
      <c r="F25" s="40"/>
      <c r="G25" s="40"/>
    </row>
    <row r="26" spans="2:7" ht="12" customHeight="1" x14ac:dyDescent="0.25">
      <c r="B26" s="39">
        <v>2</v>
      </c>
      <c r="C26" s="40" t="s">
        <v>13</v>
      </c>
      <c r="D26" s="40"/>
      <c r="E26" s="40"/>
      <c r="F26" s="40"/>
      <c r="G26" s="40"/>
    </row>
  </sheetData>
  <sheetProtection algorithmName="SHA-512" hashValue="S3YbuonBCnr1Acx9A0BWjJeG1HixDOohZHCO48nM/QsZri1c6CS6L0o0uRFT1mdlP1zbMiM6ty+CtlJTuj7i4g==" saltValue="NkD+15BUONnhtki0MBwaRQ==" spinCount="100000" sheet="1" objects="1" scenarios="1"/>
  <protectedRanges>
    <protectedRange sqref="D4 E23 F2" name="Range1"/>
  </protectedRanges>
  <mergeCells count="11">
    <mergeCell ref="B2:C2"/>
    <mergeCell ref="B7:B8"/>
    <mergeCell ref="B9:B10"/>
    <mergeCell ref="B16:B17"/>
    <mergeCell ref="B18:B19"/>
    <mergeCell ref="C24:G24"/>
    <mergeCell ref="C25:G25"/>
    <mergeCell ref="B14:F14"/>
    <mergeCell ref="B5:F5"/>
    <mergeCell ref="C26:G26"/>
    <mergeCell ref="C23:G23"/>
  </mergeCells>
  <printOptions horizontalCentered="1"/>
  <pageMargins left="0.7" right="0.7" top="0.25" bottom="0.5" header="0.3" footer="0.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Deadline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Silva,Keila M</dc:creator>
  <cp:lastModifiedBy>Silva,Keila M</cp:lastModifiedBy>
  <cp:lastPrinted>2024-03-20T12:09:26Z</cp:lastPrinted>
  <dcterms:created xsi:type="dcterms:W3CDTF">2023-05-16T16:18:36Z</dcterms:created>
  <dcterms:modified xsi:type="dcterms:W3CDTF">2025-08-29T12:59:40Z</dcterms:modified>
</cp:coreProperties>
</file>